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 I Z N E S E\BILANCE 2020\Bilanci  marmara 2020 PUNUAR\QKB MARMARA I.P.V\"/>
    </mc:Choice>
  </mc:AlternateContent>
  <xr:revisionPtr revIDLastSave="0" documentId="13_ncr:1_{FED4400E-9112-498F-9E6A-499EE6DF0560}" xr6:coauthVersionLast="37" xr6:coauthVersionMax="37" xr10:uidLastSave="{00000000-0000-0000-0000-000000000000}"/>
  <bookViews>
    <workbookView xWindow="0" yWindow="0" windowWidth="15600" windowHeight="117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9" i="1" s="1"/>
  <c r="B23" i="1"/>
  <c r="B19" i="1" s="1"/>
  <c r="B12" i="1" l="1"/>
  <c r="B17" i="1" s="1"/>
  <c r="C12" i="1"/>
  <c r="C17" i="1" s="1"/>
  <c r="C25" i="1" s="1"/>
  <c r="C27" i="1" s="1"/>
  <c r="B25" i="1" l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<sst xmlns="http://schemas.openxmlformats.org/spreadsheetml/2006/main" count="27" uniqueCount="26">
  <si>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</si>
  <si>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</si>
  <si>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</si>
  <si>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</si>
  <si>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</si>
  <si>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</si>
  <si>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</si>
  <si>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</si>
  <si>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</si>
  <si>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</si>
  <si>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</si>
  <si>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</si>
  <si>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</si>
  <si>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</si>
  <si>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</si>
  <si>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</si>
  <si>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</si>
  <si>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</si>
  <si>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</si>
  <si>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</si>
  <si>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</si>
  <si>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</si>
  <si>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</si>
  <si>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</si>
  <si>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</si>
  <si>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MARMARA I.P.V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</si>
</sst>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6" fillId="0" borderId="0" xfId="0" applyNumberFormat="1" applyFont="1" applyBorder="1" applyAlignment="1">
      <alignment vertical="center"/>
    </xf>
    <xf numFmtId="0" fontId="0" fillId="5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F21" sqref="F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25</v>
      </c>
      <c r="N1" s="20"/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25007182</v>
      </c>
      <c r="C6" s="4">
        <v>11925889</v>
      </c>
    </row>
    <row r="7" spans="1:14" x14ac:dyDescent="0.25">
      <c r="A7" s="10" t="s">
        <v>18</v>
      </c>
      <c r="B7" s="1">
        <v>37215</v>
      </c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-12662706</v>
      </c>
      <c r="C10" s="9">
        <v>-7959792</v>
      </c>
    </row>
    <row r="11" spans="1:14" x14ac:dyDescent="0.25">
      <c r="A11" s="10" t="s">
        <v>14</v>
      </c>
      <c r="B11" s="9">
        <v>-10454603</v>
      </c>
      <c r="C11" s="9">
        <v>-268653</v>
      </c>
    </row>
    <row r="12" spans="1:14" x14ac:dyDescent="0.25">
      <c r="A12" s="10" t="s">
        <v>13</v>
      </c>
      <c r="B12" s="16">
        <f>SUM(B13:B14)</f>
        <v>-1334297</v>
      </c>
      <c r="C12" s="16">
        <f>SUM(C13:C14)</f>
        <v>-2230943</v>
      </c>
    </row>
    <row r="13" spans="1:14" x14ac:dyDescent="0.25">
      <c r="A13" s="15" t="s">
        <v>12</v>
      </c>
      <c r="B13" s="9">
        <v>-1057546</v>
      </c>
      <c r="C13" s="9">
        <v>-1868175</v>
      </c>
    </row>
    <row r="14" spans="1:14" x14ac:dyDescent="0.25">
      <c r="A14" s="15" t="s">
        <v>11</v>
      </c>
      <c r="B14" s="9">
        <v>-276751</v>
      </c>
      <c r="C14" s="9">
        <v>-362768</v>
      </c>
    </row>
    <row r="15" spans="1:14" x14ac:dyDescent="0.25">
      <c r="A15" s="10" t="s">
        <v>10</v>
      </c>
      <c r="B15" s="14">
        <v>-124802</v>
      </c>
      <c r="C15" s="14">
        <v>-63150</v>
      </c>
    </row>
    <row r="16" spans="1:14" x14ac:dyDescent="0.25">
      <c r="A16" s="10" t="s">
        <v>9</v>
      </c>
      <c r="B16" s="14">
        <v>-8000440</v>
      </c>
      <c r="C16" s="14">
        <v>-2388842</v>
      </c>
    </row>
    <row r="17" spans="1:3" x14ac:dyDescent="0.25">
      <c r="A17" s="11" t="s">
        <v>8</v>
      </c>
      <c r="B17" s="7">
        <f>SUM(B6:B12,B15:B16)</f>
        <v>-7532451</v>
      </c>
      <c r="C17" s="7">
        <f>SUM(C6:C12,C15:C16)</f>
        <v>-985491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21">
        <f>B23</f>
        <v>-367429</v>
      </c>
      <c r="C19" s="21">
        <f>C23</f>
        <v>14310</v>
      </c>
    </row>
    <row r="20" spans="1:3" x14ac:dyDescent="0.25">
      <c r="A20" s="9" t="s">
        <v>6</v>
      </c>
      <c r="B20" s="4">
        <v>6</v>
      </c>
      <c r="C20" s="4">
        <v>14285</v>
      </c>
    </row>
    <row r="21" spans="1:3" x14ac:dyDescent="0.25">
      <c r="A21" s="10" t="s">
        <v>5</v>
      </c>
      <c r="B21" s="9">
        <v>-367435</v>
      </c>
      <c r="C21" s="9">
        <v>25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B20+B21+B22</f>
        <v>-367429</v>
      </c>
      <c r="C23" s="7">
        <f>C20+C21+C22</f>
        <v>14310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B17+B19</f>
        <v>-7899880</v>
      </c>
      <c r="C25" s="6">
        <f>C17+C19</f>
        <v>-971181</v>
      </c>
    </row>
    <row r="26" spans="1:3" x14ac:dyDescent="0.25">
      <c r="A26" s="5" t="s">
        <v>1</v>
      </c>
      <c r="B26" s="4">
        <v>0</v>
      </c>
      <c r="C26" s="1">
        <v>0</v>
      </c>
    </row>
    <row r="27" spans="1:3" ht="15.75" thickBot="1" x14ac:dyDescent="0.3">
      <c r="A27" s="3" t="s">
        <v>0</v>
      </c>
      <c r="B27" s="2">
        <f>B25+B26</f>
        <v>-7899880</v>
      </c>
      <c r="C27" s="2">
        <f>C25+C26</f>
        <v>-971181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2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2021-07-27T10:26:47Z</dcterms:modified>
</cp:coreProperties>
</file>