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3665"/>
  </bookViews>
  <sheets>
    <sheet name="PASH-sipas natyres" sheetId="1" r:id="rId1"/>
    <sheet name="Sheet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C17" i="1" s="1"/>
  <c r="C25" i="1" s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<sst xmlns="http://schemas.openxmlformats.org/spreadsheetml/2006/main" count="43" uniqueCount="41">
  <si>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</si>
  <si>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</si>
  <si>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</si>
  <si>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</si>
  <si>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</si>
  <si>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</si>
  <si>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</si>
  <si>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</si>
  <si>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</si>
  <si>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</si>
  <si>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</si>
  <si>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</si>
  <si>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</si>
  <si>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</si>
  <si>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</si>
  <si>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</si>
  <si>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</si>
  <si>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</si>
  <si>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</si>
  <si>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</si>
  <si>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</si>
  <si>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</si>
  <si>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</si>
  <si>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</si>
  <si>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</si>
  <si>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Pershkrimi i elementeve</t>
  </si>
  <si>
    <t>Viti 2018</t>
  </si>
  <si>
    <t>Viti 2017</t>
  </si>
  <si>
    <t>Të ardhura nga aktiviteti i shfrytëzimit</t>
  </si>
  <si>
    <t>Lënda e parë dhe materiale të konsumueshme</t>
  </si>
  <si>
    <t>Të tjera shpenzime</t>
  </si>
  <si>
    <t>Shpenzime të personelit</t>
  </si>
  <si>
    <t xml:space="preserve">Paga dhe shpërblime </t>
  </si>
  <si>
    <t>Shpenzime të sigurimeve shoqërore/shëndetsore ( paraqitur veçmas nga shpenzimet për pensionet )</t>
  </si>
  <si>
    <t>Zhvlerësimi i aktiveve afatgjata materiale</t>
  </si>
  <si>
    <t>Shpenzime konsumi dhe amortizimi</t>
  </si>
  <si>
    <t>Shpenzime të tjera shfrytëzimi</t>
  </si>
  <si>
    <t>Fitimi/Humbja para tatimit (1+2+3+4+5+6+7+8+9+10+11+12+13)</t>
  </si>
  <si>
    <t xml:space="preserve">Shpenzimi i tatimit mbi fitimin  </t>
  </si>
  <si>
    <t>Shpenzimi aktual i tatimit mbi fitimin</t>
  </si>
  <si>
    <t>Fitimi/Humbja 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</si>
</sst>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  <numFmt numFmtId="175" formatCode="_(* #,##0.0000000000_);_(* \(#,##0.000000000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Garamond"/>
      <family val="1"/>
    </font>
    <font>
      <b/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sz val="1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1" fontId="11" fillId="0" borderId="4" xfId="2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165" fontId="13" fillId="0" borderId="4" xfId="2" applyNumberFormat="1" applyFont="1" applyFill="1" applyBorder="1"/>
    <xf numFmtId="165" fontId="14" fillId="0" borderId="4" xfId="2" applyNumberFormat="1" applyFont="1" applyFill="1" applyBorder="1"/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165" fontId="13" fillId="5" borderId="4" xfId="2" applyNumberFormat="1" applyFont="1" applyFill="1" applyBorder="1"/>
    <xf numFmtId="0" fontId="11" fillId="6" borderId="5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left" vertical="center" wrapText="1"/>
    </xf>
    <xf numFmtId="165" fontId="13" fillId="6" borderId="4" xfId="2" applyNumberFormat="1" applyFont="1" applyFill="1" applyBorder="1"/>
    <xf numFmtId="0" fontId="11" fillId="5" borderId="5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43" fontId="0" fillId="0" borderId="0" xfId="1" applyFont="1" applyBorder="1"/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75" fontId="0" fillId="0" borderId="0" xfId="1" applyNumberFormat="1" applyFont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4.85546875" bestFit="1" customWidth="1"/>
    <col min="6" max="6" width="9.140625" customWidth="1"/>
  </cols>
  <sheetData>
    <row r="2" spans="1:3" ht="15.75" customHeight="1" x14ac:dyDescent="0.25">
      <c r="A2" s="12" t="s">
        <v>24</v>
      </c>
      <c r="B2" s="11" t="s">
        <v>23</v>
      </c>
      <c r="C2" s="11" t="s">
        <v>23</v>
      </c>
    </row>
    <row r="3" spans="1:3" ht="15.75" customHeight="1" x14ac:dyDescent="0.25">
      <c r="A3" s="13"/>
      <c r="B3" s="11" t="s">
        <v>22</v>
      </c>
      <c r="C3" s="11" t="s">
        <v>21</v>
      </c>
    </row>
    <row r="4" spans="1:3" ht="15.75" customHeight="1" x14ac:dyDescent="0.25">
      <c r="A4" s="10" t="s">
        <v>20</v>
      </c>
      <c r="B4" s="1"/>
      <c r="C4" s="1"/>
    </row>
    <row r="5" spans="1:3" x14ac:dyDescent="0.25">
      <c r="B5" s="32"/>
      <c r="C5" s="33"/>
    </row>
    <row r="6" spans="1:3" x14ac:dyDescent="0.25">
      <c r="A6" s="6" t="s">
        <v>19</v>
      </c>
      <c r="B6" s="34">
        <v>13517151</v>
      </c>
      <c r="C6" s="34">
        <v>42340075.999799997</v>
      </c>
    </row>
    <row r="7" spans="1:3" ht="15.75" customHeight="1" x14ac:dyDescent="0.25">
      <c r="A7" s="6" t="s">
        <v>18</v>
      </c>
      <c r="B7" s="33"/>
      <c r="C7" s="33"/>
    </row>
    <row r="8" spans="1:3" x14ac:dyDescent="0.25">
      <c r="A8" s="6" t="s">
        <v>17</v>
      </c>
      <c r="B8" s="33"/>
      <c r="C8" s="33"/>
    </row>
    <row r="9" spans="1:3" x14ac:dyDescent="0.25">
      <c r="A9" s="6" t="s">
        <v>16</v>
      </c>
      <c r="B9" s="33"/>
      <c r="C9" s="33"/>
    </row>
    <row r="10" spans="1:3" ht="15.75" customHeight="1" x14ac:dyDescent="0.25">
      <c r="A10" s="6" t="s">
        <v>15</v>
      </c>
      <c r="B10" s="35">
        <v>-13400817</v>
      </c>
      <c r="C10" s="35">
        <v>-41670919</v>
      </c>
    </row>
    <row r="11" spans="1:3" ht="15.75" customHeight="1" x14ac:dyDescent="0.25">
      <c r="A11" s="6" t="s">
        <v>14</v>
      </c>
      <c r="B11" s="35"/>
      <c r="C11" s="33"/>
    </row>
    <row r="12" spans="1:3" ht="15.75" customHeight="1" x14ac:dyDescent="0.25">
      <c r="A12" s="6" t="s">
        <v>13</v>
      </c>
      <c r="B12" s="36">
        <f>SUM(B13:B14)</f>
        <v>-212255</v>
      </c>
      <c r="C12" s="36">
        <f>SUM(C13:C14)</f>
        <v>-496252</v>
      </c>
    </row>
    <row r="13" spans="1:3" ht="15" customHeight="1" x14ac:dyDescent="0.25">
      <c r="A13" s="9" t="s">
        <v>12</v>
      </c>
      <c r="B13" s="35">
        <v>-190905</v>
      </c>
      <c r="C13" s="35">
        <v>-425724</v>
      </c>
    </row>
    <row r="14" spans="1:3" ht="15.75" customHeight="1" x14ac:dyDescent="0.25">
      <c r="A14" s="9" t="s">
        <v>11</v>
      </c>
      <c r="B14" s="35">
        <v>-21350</v>
      </c>
      <c r="C14" s="35">
        <v>-70528</v>
      </c>
    </row>
    <row r="15" spans="1:3" x14ac:dyDescent="0.25">
      <c r="A15" s="6" t="s">
        <v>10</v>
      </c>
      <c r="B15" s="37">
        <v>0</v>
      </c>
      <c r="C15" s="37">
        <v>-5529</v>
      </c>
    </row>
    <row r="16" spans="1:3" ht="15.75" customHeight="1" x14ac:dyDescent="0.25">
      <c r="A16" s="6" t="s">
        <v>9</v>
      </c>
      <c r="B16" s="37">
        <v>-41884</v>
      </c>
      <c r="C16" s="37">
        <v>-68690</v>
      </c>
    </row>
    <row r="17" spans="1:3" x14ac:dyDescent="0.25">
      <c r="A17" s="7" t="s">
        <v>8</v>
      </c>
      <c r="B17" s="38">
        <f>SUM(B6:B12,B15:B16)</f>
        <v>-137805</v>
      </c>
      <c r="C17" s="38">
        <f>SUM(C6:C12,C15:C16)</f>
        <v>98685.999799996614</v>
      </c>
    </row>
    <row r="18" spans="1:3" x14ac:dyDescent="0.25">
      <c r="A18" s="4"/>
      <c r="B18" s="39"/>
      <c r="C18" s="39"/>
    </row>
    <row r="19" spans="1:3" x14ac:dyDescent="0.25">
      <c r="A19" s="8" t="s">
        <v>7</v>
      </c>
      <c r="B19" s="40"/>
      <c r="C19" s="33"/>
    </row>
    <row r="20" spans="1:3" x14ac:dyDescent="0.25">
      <c r="A20" s="5" t="s">
        <v>6</v>
      </c>
      <c r="B20" s="40"/>
      <c r="C20" s="33"/>
    </row>
    <row r="21" spans="1:3" x14ac:dyDescent="0.25">
      <c r="A21" s="6" t="s">
        <v>5</v>
      </c>
      <c r="B21" s="35"/>
      <c r="C21" s="33">
        <v>0</v>
      </c>
    </row>
    <row r="22" spans="1:3" x14ac:dyDescent="0.25">
      <c r="A22" s="6" t="s">
        <v>4</v>
      </c>
      <c r="B22" s="35"/>
      <c r="C22" s="33"/>
    </row>
    <row r="23" spans="1:3" x14ac:dyDescent="0.25">
      <c r="A23" s="4" t="s">
        <v>3</v>
      </c>
      <c r="B23" s="38">
        <f>+SUM(B20:B22)</f>
        <v>0</v>
      </c>
      <c r="C23" s="38">
        <f>+SUM(C20:C22)</f>
        <v>0</v>
      </c>
    </row>
    <row r="24" spans="1:3" x14ac:dyDescent="0.25">
      <c r="A24" s="2"/>
      <c r="B24" s="41"/>
      <c r="C24" s="33"/>
    </row>
    <row r="25" spans="1:3" ht="15.75" thickBot="1" x14ac:dyDescent="0.3">
      <c r="A25" s="2" t="s">
        <v>2</v>
      </c>
      <c r="B25" s="42">
        <f>+B17+B23</f>
        <v>-137805</v>
      </c>
      <c r="C25" s="42">
        <f>+C17+C23</f>
        <v>98685.999799996614</v>
      </c>
    </row>
    <row r="26" spans="1:3" x14ac:dyDescent="0.25">
      <c r="A26" s="3" t="s">
        <v>1</v>
      </c>
      <c r="B26" s="34">
        <v>0</v>
      </c>
      <c r="C26" s="34">
        <v>-14803</v>
      </c>
    </row>
    <row r="27" spans="1:3" ht="15.75" thickBot="1" x14ac:dyDescent="0.3">
      <c r="A27" s="2" t="s">
        <v>0</v>
      </c>
      <c r="B27" s="43">
        <f>+B25+B26</f>
        <v>-137805</v>
      </c>
      <c r="C27" s="43">
        <f>+C25+C26</f>
        <v>83882.999799996614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31"/>
      <c r="C29" s="44"/>
    </row>
    <row r="30" spans="1:3" x14ac:dyDescent="0.25">
      <c r="A30" s="1"/>
      <c r="B30" s="31"/>
      <c r="C30" s="3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15"/>
    </sheetView>
  </sheetViews>
  <sheetFormatPr defaultRowHeight="15" x14ac:dyDescent="0.25"/>
  <cols>
    <col min="1" max="1" width="2.85546875" customWidth="1"/>
    <col min="2" max="2" width="51.7109375" customWidth="1"/>
    <col min="3" max="4" width="12" bestFit="1" customWidth="1"/>
  </cols>
  <sheetData>
    <row r="1" spans="1:4" ht="15.75" x14ac:dyDescent="0.25">
      <c r="A1" s="14" t="s">
        <v>25</v>
      </c>
      <c r="B1" s="15"/>
      <c r="C1" s="16" t="s">
        <v>26</v>
      </c>
      <c r="D1" s="16" t="s">
        <v>27</v>
      </c>
    </row>
    <row r="2" spans="1:4" ht="15.75" x14ac:dyDescent="0.25">
      <c r="A2" s="17" t="s">
        <v>28</v>
      </c>
      <c r="B2" s="18"/>
      <c r="C2" s="19">
        <v>13517151.1865</v>
      </c>
      <c r="D2" s="19">
        <v>42340075.999799997</v>
      </c>
    </row>
    <row r="3" spans="1:4" ht="15.75" x14ac:dyDescent="0.25">
      <c r="A3" s="17" t="s">
        <v>29</v>
      </c>
      <c r="B3" s="18"/>
      <c r="C3" s="19">
        <v>-13400817.327</v>
      </c>
      <c r="D3" s="19">
        <v>-41670918.764414601</v>
      </c>
    </row>
    <row r="4" spans="1:4" ht="15.75" x14ac:dyDescent="0.25">
      <c r="A4" s="21">
        <v>1</v>
      </c>
      <c r="B4" s="22" t="s">
        <v>29</v>
      </c>
      <c r="C4" s="20">
        <v>-13400817.327</v>
      </c>
      <c r="D4" s="20">
        <v>-41670918.764414601</v>
      </c>
    </row>
    <row r="5" spans="1:4" ht="15.75" x14ac:dyDescent="0.25">
      <c r="A5" s="21">
        <v>2</v>
      </c>
      <c r="B5" s="22" t="s">
        <v>30</v>
      </c>
      <c r="C5" s="20">
        <v>0</v>
      </c>
      <c r="D5" s="20">
        <v>0</v>
      </c>
    </row>
    <row r="6" spans="1:4" ht="15.75" x14ac:dyDescent="0.25">
      <c r="A6" s="17" t="s">
        <v>31</v>
      </c>
      <c r="B6" s="18"/>
      <c r="C6" s="19">
        <v>-212255</v>
      </c>
      <c r="D6" s="19">
        <v>-496252</v>
      </c>
    </row>
    <row r="7" spans="1:4" ht="15.75" x14ac:dyDescent="0.25">
      <c r="A7" s="21">
        <v>1</v>
      </c>
      <c r="B7" s="22" t="s">
        <v>32</v>
      </c>
      <c r="C7" s="20">
        <v>-190905</v>
      </c>
      <c r="D7" s="20">
        <v>-425724</v>
      </c>
    </row>
    <row r="8" spans="1:4" ht="31.5" x14ac:dyDescent="0.25">
      <c r="A8" s="21">
        <v>2</v>
      </c>
      <c r="B8" s="22" t="s">
        <v>33</v>
      </c>
      <c r="C8" s="20">
        <v>-21350</v>
      </c>
      <c r="D8" s="20">
        <v>-70528</v>
      </c>
    </row>
    <row r="9" spans="1:4" ht="15.75" x14ac:dyDescent="0.25">
      <c r="A9" s="17" t="s">
        <v>34</v>
      </c>
      <c r="B9" s="18"/>
      <c r="C9" s="19">
        <v>0</v>
      </c>
      <c r="D9" s="19">
        <v>-5529</v>
      </c>
    </row>
    <row r="10" spans="1:4" ht="15.75" x14ac:dyDescent="0.25">
      <c r="A10" s="17" t="s">
        <v>35</v>
      </c>
      <c r="B10" s="18"/>
      <c r="C10" s="20">
        <v>0</v>
      </c>
      <c r="D10" s="20">
        <v>0</v>
      </c>
    </row>
    <row r="11" spans="1:4" ht="15.75" x14ac:dyDescent="0.25">
      <c r="A11" s="17" t="s">
        <v>36</v>
      </c>
      <c r="B11" s="18"/>
      <c r="C11" s="19">
        <v>-41883.660000000003</v>
      </c>
      <c r="D11" s="19">
        <v>-68690</v>
      </c>
    </row>
    <row r="12" spans="1:4" x14ac:dyDescent="0.25">
      <c r="A12" s="23" t="s">
        <v>37</v>
      </c>
      <c r="B12" s="24"/>
      <c r="C12" s="25">
        <v>-137804.80049999975</v>
      </c>
      <c r="D12" s="25">
        <v>98686.235385395586</v>
      </c>
    </row>
    <row r="13" spans="1:4" ht="15.75" x14ac:dyDescent="0.25">
      <c r="A13" s="26" t="s">
        <v>38</v>
      </c>
      <c r="B13" s="27"/>
      <c r="C13" s="28">
        <v>0</v>
      </c>
      <c r="D13" s="28">
        <v>-14803</v>
      </c>
    </row>
    <row r="14" spans="1:4" ht="15.75" x14ac:dyDescent="0.25">
      <c r="A14" s="21">
        <v>1</v>
      </c>
      <c r="B14" s="22" t="s">
        <v>39</v>
      </c>
      <c r="C14" s="20">
        <v>0</v>
      </c>
      <c r="D14" s="20">
        <v>-14803</v>
      </c>
    </row>
    <row r="15" spans="1:4" ht="15.75" x14ac:dyDescent="0.25">
      <c r="A15" s="29" t="s">
        <v>40</v>
      </c>
      <c r="B15" s="30"/>
      <c r="C15" s="25">
        <v>-137804.80049999975</v>
      </c>
      <c r="D15" s="25">
        <v>83883.235385395586</v>
      </c>
    </row>
  </sheetData>
  <mergeCells count="10">
    <mergeCell ref="A12:B12"/>
    <mergeCell ref="A13:B13"/>
    <mergeCell ref="A15:B15"/>
    <mergeCell ref="A6:B6"/>
    <mergeCell ref="A9:B9"/>
    <mergeCell ref="A10:B10"/>
    <mergeCell ref="A11:B11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2019-07-26T18:42:28Z</dcterms:modified>
</cp:coreProperties>
</file>