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1"/>
  <c r="B27"/>
  <c r="B23"/>
  <c r="B22"/>
  <c r="B42" s="1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<sst xmlns="http://schemas.openxmlformats.org/spreadsheetml/2006/main" count="66" uniqueCount="62">
  <si>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2022</t>
  </si>
  <si>
    <t>ALPO INVEST SHPK</t>
  </si>
  <si>
    <t>L74418601L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</si>
  <si>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</si>
  <si>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</si>
  <si>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</si>
  <si>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</si>
  <si>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</si>
  <si>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</si>
  <si>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</si>
  <si>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</si>
  <si>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</si>
  <si>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</si>
  <si>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</si>
  <si>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</si>
  <si>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</si>
  <si>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</si>
  <si>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</si>
  <si>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</si>
  <si>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</si>
  <si>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</si>
  <si>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</si>
  <si>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</si>
  <si>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</si>
  <si>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</si>
  <si>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</si>
  <si>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</si>
  <si>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</si>
  <si>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</si>
  <si>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</si>
  <si>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</si>
  <si>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</si>
  <si>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</si>
  <si>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</si>
  <si>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</si>
  <si>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</si>
  <si>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</si>
  <si>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</si>
  <si>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</si>
  <si>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</si>
  <si>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</si>
  <si>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</si>
  <si>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</si>
  <si>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 (humbje )nga kurset e kembimit jo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</si>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</sst>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14" fillId="0" borderId="0" xfId="3" applyNumberFormat="1" applyFont="1" applyAlignment="1">
      <alignment horizontal="center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ONILA\ALPO%202022\Alpo%20Bilanci%202022\Pasqyra%20e%20pozicionit%20financiar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jendje llogarie "/>
      <sheetName val="1-Pasqyra e Pozicioni Financiar"/>
      <sheetName val="Shpenzime te pazbritshme 14  "/>
      <sheetName val="pasq .performances"/>
    </sheetNames>
    <sheetDataSet>
      <sheetData sheetId="0">
        <row r="46">
          <cell r="H46">
            <v>5569.06</v>
          </cell>
        </row>
        <row r="47">
          <cell r="H47">
            <v>1388308</v>
          </cell>
        </row>
        <row r="48">
          <cell r="H48">
            <v>231847</v>
          </cell>
        </row>
        <row r="49">
          <cell r="H49">
            <v>101024.82</v>
          </cell>
        </row>
        <row r="50">
          <cell r="H50">
            <v>133.97999999999999</v>
          </cell>
        </row>
        <row r="51">
          <cell r="H51">
            <v>11802.644299999996</v>
          </cell>
        </row>
        <row r="52">
          <cell r="J52">
            <v>27.789600000000004</v>
          </cell>
        </row>
        <row r="53">
          <cell r="J53">
            <v>695275.22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19" workbookViewId="0">
      <selection sqref="A1:XFD1048576"/>
    </sheetView>
  </sheetViews>
  <sheetFormatPr defaultRowHeight="15"/>
  <cols>
    <col min="1" max="1" width="52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0</v>
      </c>
      <c r="C10" s="14"/>
      <c r="D10" s="17">
        <v>0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 ht="29.25">
      <c r="A15" s="12" t="s">
        <v>18</v>
      </c>
      <c r="B15" s="17">
        <v>0</v>
      </c>
      <c r="C15" s="14"/>
      <c r="D15" s="17">
        <v>0</v>
      </c>
      <c r="E15" s="13"/>
      <c r="F15" s="3"/>
    </row>
    <row r="16" spans="1:6" ht="29.25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>
        <v>0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f>-'[1]gjendje llogarie '!H47</f>
        <v>-1388308</v>
      </c>
      <c r="C22" s="14"/>
      <c r="D22" s="17">
        <v>-1440000</v>
      </c>
      <c r="E22" s="13"/>
      <c r="F22" s="3"/>
    </row>
    <row r="23" spans="1:6">
      <c r="A23" s="16" t="s">
        <v>25</v>
      </c>
      <c r="B23" s="17">
        <f>-'[1]gjendje llogarie '!H48</f>
        <v>-231847</v>
      </c>
      <c r="C23" s="14"/>
      <c r="D23" s="17">
        <v>-240480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0</v>
      </c>
      <c r="C26" s="14"/>
      <c r="D26" s="17">
        <v>0</v>
      </c>
      <c r="E26" s="13"/>
      <c r="F26" s="3"/>
    </row>
    <row r="27" spans="1:6">
      <c r="A27" s="12" t="s">
        <v>29</v>
      </c>
      <c r="B27" s="17">
        <f>-'[1]gjendje llogarie '!H49-'[1]gjendje llogarie '!H50-'[1]gjendje llogarie '!H51-'[1]gjendje llogarie '!H46</f>
        <v>-118530.5043</v>
      </c>
      <c r="C27" s="14"/>
      <c r="D27" s="17">
        <v>-260517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 ht="30">
      <c r="A30" s="16" t="s">
        <v>32</v>
      </c>
      <c r="B30" s="17"/>
      <c r="C30" s="14"/>
      <c r="D30" s="17"/>
      <c r="E30" s="13"/>
      <c r="F30" s="3"/>
    </row>
    <row r="31" spans="1:6" ht="45">
      <c r="A31" s="16" t="s">
        <v>33</v>
      </c>
      <c r="B31" s="17"/>
      <c r="C31" s="14"/>
      <c r="D31" s="17"/>
      <c r="E31" s="13"/>
      <c r="F31" s="3"/>
    </row>
    <row r="32" spans="1:6" ht="45">
      <c r="A32" s="16" t="s">
        <v>34</v>
      </c>
      <c r="B32" s="17"/>
      <c r="C32" s="14"/>
      <c r="D32" s="17"/>
      <c r="E32" s="13"/>
      <c r="F32" s="3"/>
    </row>
    <row r="33" spans="1:6" ht="30">
      <c r="A33" s="16" t="s">
        <v>35</v>
      </c>
      <c r="B33" s="17"/>
      <c r="C33" s="14"/>
      <c r="D33" s="17"/>
      <c r="E33" s="13"/>
      <c r="F33" s="3"/>
    </row>
    <row r="34" spans="1:6" ht="45">
      <c r="A34" s="16" t="s">
        <v>36</v>
      </c>
      <c r="B34" s="17"/>
      <c r="C34" s="14"/>
      <c r="D34" s="17"/>
      <c r="E34" s="13"/>
      <c r="F34" s="3"/>
    </row>
    <row r="35" spans="1:6" ht="29.25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 ht="30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/>
      <c r="C39" s="14"/>
      <c r="D39" s="17"/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 ht="29.25">
      <c r="A41" s="20" t="s">
        <v>43</v>
      </c>
      <c r="B41" s="17">
        <f>+'[1]gjendje llogarie '!J52+'[1]gjendje llogarie '!J53</f>
        <v>695303.00959999999</v>
      </c>
      <c r="C41" s="14"/>
      <c r="D41" s="17">
        <v>304698</v>
      </c>
      <c r="E41" s="13"/>
      <c r="F41" s="3"/>
    </row>
    <row r="42" spans="1:6">
      <c r="A42" s="12" t="s">
        <v>44</v>
      </c>
      <c r="B42" s="21">
        <f>SUM(B9:B41)</f>
        <v>-1043382.4946999999</v>
      </c>
      <c r="C42" s="22"/>
      <c r="D42" s="21">
        <f>SUM(D9:D41)</f>
        <v>-1636299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/>
      <c r="C44" s="14"/>
      <c r="D44" s="17"/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-1043382.4946999999</v>
      </c>
      <c r="C47" s="23"/>
      <c r="D47" s="24">
        <f>SUM(D42:D46)</f>
        <v>-1636299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30" thickTop="1">
      <c r="A49" s="28" t="s">
        <v>50</v>
      </c>
      <c r="B49" s="29"/>
      <c r="C49" s="29"/>
      <c r="D49" s="29"/>
      <c r="E49" s="27"/>
      <c r="F49" s="3"/>
    </row>
    <row r="50" spans="1:6" ht="30">
      <c r="A50" s="16" t="s">
        <v>51</v>
      </c>
      <c r="B50" s="30"/>
      <c r="C50" s="29"/>
      <c r="D50" s="30"/>
      <c r="E50" s="13"/>
      <c r="F50" s="3"/>
    </row>
    <row r="51" spans="1:6" ht="30">
      <c r="A51" s="16" t="s">
        <v>52</v>
      </c>
      <c r="B51" s="30"/>
      <c r="C51" s="29"/>
      <c r="D51" s="30"/>
      <c r="E51" s="13"/>
      <c r="F51" s="3"/>
    </row>
    <row r="52" spans="1:6" ht="30">
      <c r="A52" s="16" t="s">
        <v>53</v>
      </c>
      <c r="B52" s="30"/>
      <c r="C52" s="29"/>
      <c r="D52" s="30"/>
      <c r="E52" s="11"/>
      <c r="F52" s="3"/>
    </row>
    <row r="53" spans="1:6" ht="30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 ht="29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30" thickBot="1">
      <c r="A57" s="28" t="s">
        <v>57</v>
      </c>
      <c r="B57" s="40">
        <f>B47+B55</f>
        <v>-1043382.4946999999</v>
      </c>
      <c r="C57" s="41"/>
      <c r="D57" s="40">
        <f>D47+D55</f>
        <v>-1636299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42"/>
    </row>
    <row r="59" spans="1:6">
      <c r="A59" s="43" t="s">
        <v>58</v>
      </c>
      <c r="B59" s="38"/>
      <c r="C59" s="39"/>
      <c r="D59" s="38"/>
      <c r="E59" s="44"/>
      <c r="F59" s="45"/>
    </row>
    <row r="60" spans="1:6">
      <c r="A60" s="37" t="s">
        <v>59</v>
      </c>
      <c r="B60" s="17"/>
      <c r="C60" s="13"/>
      <c r="D60" s="17"/>
      <c r="E60" s="44"/>
      <c r="F60" s="45"/>
    </row>
    <row r="61" spans="1:6">
      <c r="A61" s="37" t="s">
        <v>60</v>
      </c>
      <c r="B61" s="17"/>
      <c r="C61" s="13"/>
      <c r="D61" s="17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SONILANDERTIM</dc:creator>
  <cp:lastModifiedBy>SONILANDERTIM</cp:lastModifiedBy>
  <dcterms:created xsi:type="dcterms:W3CDTF">2023-07-19T07:22:46Z</dcterms:created>
  <dcterms:modified xsi:type="dcterms:W3CDTF">2023-07-19T07:23:25Z</dcterms:modified>
</cp:coreProperties>
</file>