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USER-PC\Arkiv shtator 2017\DOKUMENTA TE SISTEMUARA 2020\BILANCE\Bilancet 2020\VOJSAVA\PER QKB\"/>
    </mc:Choice>
  </mc:AlternateContent>
  <xr:revisionPtr revIDLastSave="0" documentId="8_{57C95F3C-4591-4241-AE4B-AAA7E7991096}" xr6:coauthVersionLast="45" xr6:coauthVersionMax="45" xr10:uidLastSave="{00000000-0000-0000-0000-000000000000}"/>
  <bookViews>
    <workbookView xWindow="-120" yWindow="-120" windowWidth="25440" windowHeight="15390" xr2:uid="{5020A5CB-BBE0-40A4-BF69-0B5F36EDEA8C}"/>
  </bookViews>
  <sheets>
    <sheet name="R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7" i="1" l="1"/>
  <c r="E26" i="1"/>
  <c r="E23" i="1"/>
  <c r="E22" i="1" s="1"/>
  <c r="E21" i="1"/>
  <c r="E20" i="1"/>
  <c r="E13" i="1"/>
  <c r="E18" i="1" s="1"/>
  <c r="E19" i="1" l="1"/>
  <c r="E28" i="1"/>
  <c r="E29" i="1" s="1"/>
  <c r="E30" i="1" l="1"/>
  <c r="E31" i="1" s="1"/>
</calcChain>
</file>

<file path=xl/sharedStrings.xml><?xml version="1.0" encoding="utf-8"?>
<sst xmlns="http://schemas.openxmlformats.org/spreadsheetml/2006/main" count="34" uniqueCount="33">
  <si>
    <t xml:space="preserve">Shoqeria </t>
  </si>
  <si>
    <t xml:space="preserve"> "  Vojsava Zenelaj  "  person fizik</t>
  </si>
  <si>
    <t>Pasqyra   e   te   Ardhurave   dhe   Shpenzimeve     2020.</t>
  </si>
  <si>
    <t>(  Bazuar ne klasifikimin e Shpenzimeve sipas Natyres  )</t>
  </si>
  <si>
    <t>Nr</t>
  </si>
  <si>
    <t>Pershkrimi  i  Elementeve</t>
  </si>
  <si>
    <t>Periudha</t>
  </si>
  <si>
    <t>Raportuese</t>
  </si>
  <si>
    <t>Para ardhese</t>
  </si>
  <si>
    <t>Shitjet neto</t>
  </si>
  <si>
    <t>Te ardhura te tjera nga veprimtaria e shfrytezimit</t>
  </si>
  <si>
    <t>Ndrysh.ne invent.prod.gatshme e prodhimit ne proces</t>
  </si>
  <si>
    <t>Materialet e konsumuara</t>
  </si>
  <si>
    <t>Kosto e punes</t>
  </si>
  <si>
    <t>Pagat e personelit</t>
  </si>
  <si>
    <t>Shpenzimet per sigurime shoqerore e shendetesore</t>
  </si>
  <si>
    <t>Amortizimet dhe zhvleresimet</t>
  </si>
  <si>
    <t>Shpenzime te tjera</t>
  </si>
  <si>
    <t>Totali shpenzimeve  (  shumat  4 - 7 )</t>
  </si>
  <si>
    <t>Fitimi (humbja) nga veprimtarite e kryesore (1+2+/-3-8)</t>
  </si>
  <si>
    <t>Te ardhurat dhe shpenzimet financiare nga njesite e kontrolluara</t>
  </si>
  <si>
    <t>Te ardhurat dhe shpenzimet financiare nga pjesemarrjet</t>
  </si>
  <si>
    <t xml:space="preserve">Te ardhurat dhe shpenzimet financiare </t>
  </si>
  <si>
    <t xml:space="preserve">Te ardh.e shpenz. financ.nga inves.te tjera financ.afatgjata </t>
  </si>
  <si>
    <t>Te ardhurat dhe shpenzimet nga interesat</t>
  </si>
  <si>
    <t>Fitimet (Humbjet) nga kursi kembimit</t>
  </si>
  <si>
    <t>Te ardhura dhe shpenzime te tjera financiare</t>
  </si>
  <si>
    <t>Totali i te Ardhurave dhe Shpenzimeve financiare</t>
  </si>
  <si>
    <t xml:space="preserve">TOTALI SHPENZIMEVE </t>
  </si>
  <si>
    <t>Fitimi (humbja) para tatimit  ( 9 +/- 13 )</t>
  </si>
  <si>
    <t>Shpenzimet e tatimit mbi fitimin</t>
  </si>
  <si>
    <t>Fitimi (humbja) neto e vitit financiar  ( 14 - 15 )</t>
  </si>
  <si>
    <t>Elementet e pasqyrave te konsoliduara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</si>
</sst>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0"/>
      <name val="Arial"/>
    </font>
    <font>
      <u/>
      <sz val="12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u/>
      <sz val="14"/>
      <name val="Arial"/>
      <family val="2"/>
    </font>
    <font>
      <sz val="12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/>
    <xf numFmtId="0" fontId="4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3" fontId="4" fillId="2" borderId="0" xfId="0" applyNumberFormat="1" applyFont="1" applyFill="1"/>
    <xf numFmtId="0" fontId="5" fillId="2" borderId="0" xfId="0" applyFont="1" applyFill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3" fontId="4" fillId="2" borderId="9" xfId="0" applyNumberFormat="1" applyFont="1" applyFill="1" applyBorder="1" applyAlignment="1">
      <alignment horizontal="center" vertical="center"/>
    </xf>
    <xf numFmtId="3" fontId="4" fillId="2" borderId="9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164" fontId="4" fillId="2" borderId="10" xfId="0" applyNumberFormat="1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3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3" fontId="5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22D2A-FB65-4D79-9582-59E182D9417F}">
  <dimension ref="A2:G42"/>
  <sheetViews>
    <sheetView tabSelected="1" workbookViewId="0">
      <selection activeCell="E9" sqref="E9"/>
    </sheetView>
  </sheetViews>
  <sheetFormatPr defaultRowHeight="12.75" x14ac:dyDescent="0.2"/>
  <cols>
    <col min="1" max="1" width="3.7109375" style="49" customWidth="1"/>
    <col min="2" max="2" width="5.28515625" style="49" customWidth="1"/>
    <col min="3" max="3" width="2.7109375" style="49" customWidth="1"/>
    <col min="4" max="4" width="51.7109375" style="14" customWidth="1"/>
    <col min="5" max="5" width="12.140625" style="50" customWidth="1"/>
    <col min="6" max="6" width="15.7109375" style="50" customWidth="1"/>
    <col min="7" max="7" width="10.140625" style="14" bestFit="1" customWidth="1"/>
    <col min="8" max="16384" width="9.140625" style="14"/>
  </cols>
  <sheetData>
    <row r="2" spans="1:6" s="6" customFormat="1" ht="15" x14ac:dyDescent="0.2">
      <c r="A2" s="1" t="s">
        <v>0</v>
      </c>
      <c r="B2" s="1"/>
      <c r="C2" s="2"/>
      <c r="D2" s="3" t="s">
        <v>1</v>
      </c>
      <c r="E2" s="4"/>
      <c r="F2" s="5"/>
    </row>
    <row r="3" spans="1:6" s="6" customFormat="1" ht="7.5" customHeight="1" x14ac:dyDescent="0.2">
      <c r="A3" s="1"/>
      <c r="B3" s="1"/>
      <c r="C3" s="2"/>
      <c r="D3" s="7"/>
      <c r="E3" s="8"/>
      <c r="F3" s="5"/>
    </row>
    <row r="4" spans="1:6" s="6" customFormat="1" ht="29.25" customHeight="1" x14ac:dyDescent="0.2">
      <c r="A4" s="9" t="s">
        <v>2</v>
      </c>
      <c r="B4" s="9"/>
      <c r="C4" s="9"/>
      <c r="D4" s="9"/>
      <c r="E4" s="9"/>
      <c r="F4" s="9"/>
    </row>
    <row r="5" spans="1:6" s="6" customFormat="1" ht="18.75" customHeight="1" x14ac:dyDescent="0.2">
      <c r="A5" s="10" t="s">
        <v>3</v>
      </c>
      <c r="B5" s="10"/>
      <c r="C5" s="10"/>
      <c r="D5" s="10"/>
      <c r="E5" s="10"/>
      <c r="F5" s="10"/>
    </row>
    <row r="6" spans="1:6" ht="7.5" customHeight="1" x14ac:dyDescent="0.2">
      <c r="A6" s="11"/>
      <c r="B6" s="11"/>
      <c r="C6" s="11"/>
      <c r="D6" s="12"/>
      <c r="E6" s="13"/>
      <c r="F6" s="13"/>
    </row>
    <row r="7" spans="1:6" s="6" customFormat="1" ht="15.95" customHeight="1" x14ac:dyDescent="0.2">
      <c r="A7" s="15" t="s">
        <v>4</v>
      </c>
      <c r="B7" s="16" t="s">
        <v>5</v>
      </c>
      <c r="C7" s="17"/>
      <c r="D7" s="18"/>
      <c r="E7" s="19" t="s">
        <v>6</v>
      </c>
      <c r="F7" s="19" t="s">
        <v>6</v>
      </c>
    </row>
    <row r="8" spans="1:6" s="6" customFormat="1" ht="15.95" customHeight="1" x14ac:dyDescent="0.2">
      <c r="A8" s="20"/>
      <c r="B8" s="21"/>
      <c r="C8" s="22"/>
      <c r="D8" s="23"/>
      <c r="E8" s="24" t="s">
        <v>7</v>
      </c>
      <c r="F8" s="25" t="s">
        <v>8</v>
      </c>
    </row>
    <row r="9" spans="1:6" s="6" customFormat="1" ht="24.95" customHeight="1" x14ac:dyDescent="0.2">
      <c r="A9" s="26">
        <v>1</v>
      </c>
      <c r="B9" s="27" t="s">
        <v>9</v>
      </c>
      <c r="C9" s="28"/>
      <c r="D9" s="29"/>
      <c r="E9" s="30">
        <v>78692438</v>
      </c>
      <c r="F9" s="30">
        <v>37676986</v>
      </c>
    </row>
    <row r="10" spans="1:6" s="6" customFormat="1" ht="24.95" customHeight="1" x14ac:dyDescent="0.2">
      <c r="A10" s="26">
        <v>2</v>
      </c>
      <c r="B10" s="27" t="s">
        <v>10</v>
      </c>
      <c r="C10" s="28"/>
      <c r="D10" s="29"/>
      <c r="E10" s="31"/>
      <c r="F10" s="31"/>
    </row>
    <row r="11" spans="1:6" s="6" customFormat="1" ht="24.95" customHeight="1" x14ac:dyDescent="0.2">
      <c r="A11" s="32">
        <v>3</v>
      </c>
      <c r="B11" s="27" t="s">
        <v>11</v>
      </c>
      <c r="C11" s="28"/>
      <c r="D11" s="29"/>
      <c r="E11" s="33"/>
      <c r="F11" s="33"/>
    </row>
    <row r="12" spans="1:6" s="6" customFormat="1" ht="24.95" customHeight="1" x14ac:dyDescent="0.2">
      <c r="A12" s="32">
        <v>4</v>
      </c>
      <c r="B12" s="27" t="s">
        <v>12</v>
      </c>
      <c r="C12" s="28"/>
      <c r="D12" s="29"/>
      <c r="E12" s="33">
        <v>51084320</v>
      </c>
      <c r="F12" s="33">
        <v>29581766</v>
      </c>
    </row>
    <row r="13" spans="1:6" s="6" customFormat="1" ht="24.95" customHeight="1" x14ac:dyDescent="0.2">
      <c r="A13" s="32">
        <v>5</v>
      </c>
      <c r="B13" s="27" t="s">
        <v>13</v>
      </c>
      <c r="C13" s="28"/>
      <c r="D13" s="29"/>
      <c r="E13" s="33">
        <f>E14+E15</f>
        <v>2199795</v>
      </c>
      <c r="F13" s="33">
        <v>2748710</v>
      </c>
    </row>
    <row r="14" spans="1:6" s="6" customFormat="1" ht="24.95" customHeight="1" x14ac:dyDescent="0.2">
      <c r="A14" s="32"/>
      <c r="B14" s="34"/>
      <c r="C14" s="35" t="s">
        <v>14</v>
      </c>
      <c r="D14" s="36"/>
      <c r="E14" s="33">
        <v>1885000</v>
      </c>
      <c r="F14" s="30">
        <v>2355364</v>
      </c>
    </row>
    <row r="15" spans="1:6" s="6" customFormat="1" ht="24.95" customHeight="1" x14ac:dyDescent="0.2">
      <c r="A15" s="32"/>
      <c r="B15" s="34"/>
      <c r="C15" s="35" t="s">
        <v>15</v>
      </c>
      <c r="D15" s="36"/>
      <c r="E15" s="33">
        <v>314795</v>
      </c>
      <c r="F15" s="30">
        <v>393346</v>
      </c>
    </row>
    <row r="16" spans="1:6" s="6" customFormat="1" ht="24.95" customHeight="1" x14ac:dyDescent="0.2">
      <c r="A16" s="26">
        <v>6</v>
      </c>
      <c r="B16" s="27" t="s">
        <v>16</v>
      </c>
      <c r="C16" s="28"/>
      <c r="D16" s="29"/>
      <c r="E16" s="33">
        <v>317082</v>
      </c>
      <c r="F16" s="30">
        <v>396353</v>
      </c>
    </row>
    <row r="17" spans="1:7" s="6" customFormat="1" ht="24.95" customHeight="1" x14ac:dyDescent="0.2">
      <c r="A17" s="26">
        <v>7</v>
      </c>
      <c r="B17" s="27" t="s">
        <v>17</v>
      </c>
      <c r="C17" s="28"/>
      <c r="D17" s="29"/>
      <c r="E17" s="33">
        <v>18905844</v>
      </c>
      <c r="F17" s="30">
        <v>1580511</v>
      </c>
    </row>
    <row r="18" spans="1:7" s="6" customFormat="1" ht="33" customHeight="1" x14ac:dyDescent="0.2">
      <c r="A18" s="26">
        <v>8</v>
      </c>
      <c r="B18" s="37" t="s">
        <v>18</v>
      </c>
      <c r="C18" s="38"/>
      <c r="D18" s="39"/>
      <c r="E18" s="30">
        <f>E17+E16+E13+E12</f>
        <v>72507041</v>
      </c>
      <c r="F18" s="30">
        <v>34307340</v>
      </c>
    </row>
    <row r="19" spans="1:7" s="6" customFormat="1" ht="32.25" customHeight="1" x14ac:dyDescent="0.2">
      <c r="A19" s="26">
        <v>9</v>
      </c>
      <c r="B19" s="40" t="s">
        <v>19</v>
      </c>
      <c r="C19" s="41"/>
      <c r="D19" s="42"/>
      <c r="E19" s="30">
        <f>E9+E10-E18</f>
        <v>6185397</v>
      </c>
      <c r="F19" s="30">
        <v>3369646</v>
      </c>
    </row>
    <row r="20" spans="1:7" s="6" customFormat="1" ht="24.95" customHeight="1" x14ac:dyDescent="0.2">
      <c r="A20" s="26">
        <v>10</v>
      </c>
      <c r="B20" s="27" t="s">
        <v>20</v>
      </c>
      <c r="C20" s="28"/>
      <c r="D20" s="29"/>
      <c r="E20" s="33">
        <f t="shared" ref="E20:E26" si="0">D20</f>
        <v>0</v>
      </c>
      <c r="F20" s="31"/>
    </row>
    <row r="21" spans="1:7" s="6" customFormat="1" ht="24.95" customHeight="1" x14ac:dyDescent="0.2">
      <c r="A21" s="26">
        <v>11</v>
      </c>
      <c r="B21" s="27" t="s">
        <v>21</v>
      </c>
      <c r="C21" s="28"/>
      <c r="D21" s="29"/>
      <c r="E21" s="33">
        <f t="shared" si="0"/>
        <v>0</v>
      </c>
      <c r="F21" s="30"/>
    </row>
    <row r="22" spans="1:7" s="6" customFormat="1" ht="24.95" customHeight="1" x14ac:dyDescent="0.2">
      <c r="A22" s="26">
        <v>12</v>
      </c>
      <c r="B22" s="27" t="s">
        <v>22</v>
      </c>
      <c r="C22" s="28"/>
      <c r="D22" s="29"/>
      <c r="E22" s="33">
        <f>E25+E24+E23+E26</f>
        <v>-156824</v>
      </c>
      <c r="F22" s="30">
        <v>214787</v>
      </c>
    </row>
    <row r="23" spans="1:7" s="6" customFormat="1" ht="24.95" customHeight="1" x14ac:dyDescent="0.2">
      <c r="A23" s="26"/>
      <c r="B23" s="43"/>
      <c r="C23" s="35" t="s">
        <v>23</v>
      </c>
      <c r="D23" s="36"/>
      <c r="E23" s="33">
        <f t="shared" si="0"/>
        <v>0</v>
      </c>
      <c r="F23" s="30"/>
    </row>
    <row r="24" spans="1:7" s="6" customFormat="1" ht="24.95" customHeight="1" x14ac:dyDescent="0.2">
      <c r="A24" s="26"/>
      <c r="B24" s="34"/>
      <c r="C24" s="35" t="s">
        <v>24</v>
      </c>
      <c r="D24" s="36"/>
      <c r="E24" s="33">
        <v>4</v>
      </c>
      <c r="F24" s="30"/>
    </row>
    <row r="25" spans="1:7" s="6" customFormat="1" ht="24.95" customHeight="1" x14ac:dyDescent="0.2">
      <c r="A25" s="26"/>
      <c r="B25" s="34"/>
      <c r="C25" s="35" t="s">
        <v>25</v>
      </c>
      <c r="D25" s="36"/>
      <c r="E25" s="33">
        <v>-156828</v>
      </c>
      <c r="F25" s="30"/>
    </row>
    <row r="26" spans="1:7" s="6" customFormat="1" ht="24.95" customHeight="1" x14ac:dyDescent="0.2">
      <c r="A26" s="26"/>
      <c r="B26" s="34"/>
      <c r="C26" s="35" t="s">
        <v>26</v>
      </c>
      <c r="D26" s="36"/>
      <c r="E26" s="33">
        <f t="shared" si="0"/>
        <v>0</v>
      </c>
      <c r="F26" s="30">
        <v>214787</v>
      </c>
    </row>
    <row r="27" spans="1:7" s="6" customFormat="1" ht="39.950000000000003" customHeight="1" x14ac:dyDescent="0.2">
      <c r="A27" s="26">
        <v>13</v>
      </c>
      <c r="B27" s="40" t="s">
        <v>27</v>
      </c>
      <c r="C27" s="41"/>
      <c r="D27" s="42"/>
      <c r="E27" s="33">
        <f>E25</f>
        <v>-156828</v>
      </c>
      <c r="F27" s="30">
        <v>214787</v>
      </c>
    </row>
    <row r="28" spans="1:7" s="6" customFormat="1" ht="21" customHeight="1" x14ac:dyDescent="0.2">
      <c r="A28" s="26"/>
      <c r="B28" s="44"/>
      <c r="C28" s="45"/>
      <c r="D28" s="46" t="s">
        <v>28</v>
      </c>
      <c r="E28" s="30">
        <f>E18+E27</f>
        <v>72350213</v>
      </c>
      <c r="F28" s="30">
        <v>34522127</v>
      </c>
    </row>
    <row r="29" spans="1:7" s="6" customFormat="1" ht="39.950000000000003" customHeight="1" x14ac:dyDescent="0.2">
      <c r="A29" s="26">
        <v>14</v>
      </c>
      <c r="B29" s="40" t="s">
        <v>29</v>
      </c>
      <c r="C29" s="41"/>
      <c r="D29" s="42"/>
      <c r="E29" s="30">
        <f>E9-E28</f>
        <v>6342225</v>
      </c>
      <c r="F29" s="30">
        <v>3154859</v>
      </c>
      <c r="G29" s="47"/>
    </row>
    <row r="30" spans="1:7" s="6" customFormat="1" ht="24.95" customHeight="1" x14ac:dyDescent="0.2">
      <c r="A30" s="26">
        <v>15</v>
      </c>
      <c r="B30" s="27" t="s">
        <v>30</v>
      </c>
      <c r="C30" s="28"/>
      <c r="D30" s="29"/>
      <c r="E30" s="33">
        <f>0.15*E29</f>
        <v>951333.75</v>
      </c>
      <c r="F30" s="30">
        <v>474994.35</v>
      </c>
    </row>
    <row r="31" spans="1:7" s="6" customFormat="1" ht="39.950000000000003" customHeight="1" x14ac:dyDescent="0.2">
      <c r="A31" s="26">
        <v>16</v>
      </c>
      <c r="B31" s="40" t="s">
        <v>31</v>
      </c>
      <c r="C31" s="41"/>
      <c r="D31" s="42"/>
      <c r="E31" s="33">
        <f>E29-E30</f>
        <v>5390891.25</v>
      </c>
      <c r="F31" s="30">
        <v>2679863.65</v>
      </c>
    </row>
    <row r="32" spans="1:7" s="6" customFormat="1" ht="24.95" customHeight="1" x14ac:dyDescent="0.2">
      <c r="A32" s="26">
        <v>17</v>
      </c>
      <c r="B32" s="27" t="s">
        <v>32</v>
      </c>
      <c r="C32" s="28"/>
      <c r="D32" s="29"/>
      <c r="E32" s="31"/>
      <c r="F32" s="31"/>
    </row>
    <row r="33" spans="1:6" s="6" customFormat="1" ht="15.95" customHeight="1" x14ac:dyDescent="0.2">
      <c r="A33" s="48"/>
      <c r="B33" s="48"/>
      <c r="C33" s="48"/>
      <c r="E33" s="47"/>
      <c r="F33" s="47"/>
    </row>
    <row r="34" spans="1:6" s="6" customFormat="1" ht="15.95" customHeight="1" x14ac:dyDescent="0.2">
      <c r="A34" s="48"/>
      <c r="B34" s="48"/>
      <c r="C34" s="48"/>
      <c r="E34" s="47"/>
      <c r="F34" s="47"/>
    </row>
    <row r="35" spans="1:6" s="6" customFormat="1" ht="15.95" customHeight="1" x14ac:dyDescent="0.2">
      <c r="A35" s="48"/>
      <c r="B35" s="48"/>
      <c r="C35" s="48"/>
      <c r="E35" s="47"/>
      <c r="F35" s="47"/>
    </row>
    <row r="36" spans="1:6" s="6" customFormat="1" ht="15.95" customHeight="1" x14ac:dyDescent="0.2">
      <c r="A36" s="48"/>
      <c r="B36" s="48"/>
      <c r="C36" s="48"/>
      <c r="E36" s="47"/>
      <c r="F36" s="47"/>
    </row>
    <row r="37" spans="1:6" s="6" customFormat="1" ht="15.95" customHeight="1" x14ac:dyDescent="0.2">
      <c r="A37" s="48"/>
      <c r="B37" s="48"/>
      <c r="C37" s="48"/>
      <c r="E37" s="47"/>
      <c r="F37" s="47"/>
    </row>
    <row r="38" spans="1:6" s="6" customFormat="1" ht="15.95" customHeight="1" x14ac:dyDescent="0.2">
      <c r="A38" s="48"/>
      <c r="B38" s="48"/>
      <c r="C38" s="48"/>
      <c r="E38" s="47"/>
      <c r="F38" s="47"/>
    </row>
    <row r="39" spans="1:6" s="6" customFormat="1" ht="15.95" customHeight="1" x14ac:dyDescent="0.2">
      <c r="A39" s="48"/>
      <c r="B39" s="48"/>
      <c r="C39" s="48"/>
      <c r="E39" s="47"/>
      <c r="F39" s="47"/>
    </row>
    <row r="40" spans="1:6" s="6" customFormat="1" ht="15.95" customHeight="1" x14ac:dyDescent="0.2">
      <c r="A40" s="48"/>
      <c r="B40" s="48"/>
      <c r="C40" s="48"/>
      <c r="E40" s="47"/>
      <c r="F40" s="47"/>
    </row>
    <row r="41" spans="1:6" s="6" customFormat="1" ht="15.95" customHeight="1" x14ac:dyDescent="0.2">
      <c r="A41" s="48"/>
      <c r="B41" s="48"/>
      <c r="C41" s="48"/>
      <c r="E41" s="47"/>
      <c r="F41" s="47"/>
    </row>
    <row r="42" spans="1:6" s="6" customFormat="1" ht="15.95" customHeight="1" x14ac:dyDescent="0.2">
      <c r="A42" s="48"/>
      <c r="B42" s="48"/>
      <c r="C42" s="48"/>
      <c r="D42" s="48"/>
      <c r="E42" s="47"/>
      <c r="F42" s="47"/>
    </row>
  </sheetData>
  <mergeCells count="27">
    <mergeCell ref="B30:D30"/>
    <mergeCell ref="B31:D31"/>
    <mergeCell ref="B32:D32"/>
    <mergeCell ref="C23:D23"/>
    <mergeCell ref="C24:D24"/>
    <mergeCell ref="C25:D25"/>
    <mergeCell ref="C26:D26"/>
    <mergeCell ref="B27:D27"/>
    <mergeCell ref="B29:D29"/>
    <mergeCell ref="B17:D17"/>
    <mergeCell ref="B18:D18"/>
    <mergeCell ref="B19:D19"/>
    <mergeCell ref="B20:D20"/>
    <mergeCell ref="B21:D21"/>
    <mergeCell ref="B22:D22"/>
    <mergeCell ref="B11:D11"/>
    <mergeCell ref="B12:D12"/>
    <mergeCell ref="B13:D13"/>
    <mergeCell ref="C14:D14"/>
    <mergeCell ref="C15:D15"/>
    <mergeCell ref="B16:D16"/>
    <mergeCell ref="A4:F4"/>
    <mergeCell ref="A5:F5"/>
    <mergeCell ref="A7:A8"/>
    <mergeCell ref="B7:D8"/>
    <mergeCell ref="B9:D9"/>
    <mergeCell ref="B10:D10"/>
  </mergeCells>
  <pageMargins left="0.9055118110236221" right="0.31496062992125984" top="0" bottom="0" header="0" footer="0.23622047244094491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2021-08-02T13:35:15Z</dcterms:created>
  <dcterms:modified xsi:type="dcterms:W3CDTF">2021-08-02T13:35:42Z</dcterms:modified>
</cp:coreProperties>
</file>