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counting\Bilance\Bilance 2021\AA.Bilance QKB\Ilia Elezi_QKB\"/>
    </mc:Choice>
  </mc:AlternateContent>
  <bookViews>
    <workbookView xWindow="0" yWindow="0" windowWidth="38400" windowHeight="17835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  <c r="M7" i="1" l="1"/>
  <c r="M13" i="1"/>
  <c r="M21" i="1"/>
  <c r="M15" i="1"/>
  <c r="M17" i="1"/>
  <c r="M16" i="1"/>
  <c r="N12" i="1"/>
  <c r="M18" i="1"/>
  <c r="M24" i="1"/>
  <c r="N9" i="1"/>
  <c r="N11" i="1"/>
  <c r="M12" i="1"/>
  <c r="N13" i="1"/>
  <c r="N8" i="1"/>
  <c r="M8" i="1"/>
  <c r="M20" i="1"/>
  <c r="N24" i="1"/>
  <c r="M27" i="1"/>
  <c r="M6" i="1"/>
  <c r="M19" i="1"/>
  <c r="N15" i="1"/>
  <c r="M11" i="1"/>
  <c r="M26" i="1"/>
  <c r="N23" i="1"/>
  <c r="N17" i="1"/>
  <c r="N6" i="1"/>
  <c r="N10" i="1"/>
  <c r="M22" i="1"/>
  <c r="N19" i="1"/>
  <c r="N25" i="1"/>
  <c r="N27" i="1"/>
  <c r="M23" i="1"/>
  <c r="M25" i="1"/>
  <c r="N22" i="1"/>
  <c r="N26" i="1"/>
  <c r="N7" i="1"/>
  <c r="N18" i="1"/>
  <c r="M10" i="1"/>
  <c r="N16" i="1"/>
  <c r="N14" i="1"/>
  <c r="N20" i="1"/>
  <c r="N21" i="1"/>
  <c r="M14" i="1"/>
  <c r="M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<sst xmlns="http://schemas.openxmlformats.org/spreadsheetml/2006/main" count="28" uniqueCount="27">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</sst>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3" borderId="3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1366543</v>
          </cell>
          <cell r="C65">
            <v>4293756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1" sqref="H11"/>
    </sheetView>
  </sheetViews>
  <sheetFormatPr defaultRowHeight="15" x14ac:dyDescent="0.25"/>
  <cols>
    <col min="1" max="1" width="72.28515625" customWidth="1"/>
    <col min="2" max="3" width="18.42578125" style="12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5" t="s">
        <v>24</v>
      </c>
      <c r="B2" s="13" t="s">
        <v>23</v>
      </c>
      <c r="C2" s="13" t="s">
        <v>23</v>
      </c>
    </row>
    <row r="3" spans="1:14" ht="15" customHeight="1" x14ac:dyDescent="0.25">
      <c r="A3" s="26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3506750</v>
      </c>
      <c r="C6" s="14">
        <v>7071655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>
        <v>63000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v>-872088</v>
      </c>
      <c r="C12" s="18">
        <v>-686194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-682212</v>
      </c>
      <c r="C13" s="14">
        <v>-543876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-189876</v>
      </c>
      <c r="C14" s="14">
        <v>-142318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7">
        <v>-872912</v>
      </c>
      <c r="C15" s="14">
        <v>-1032268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7">
        <v>-394287</v>
      </c>
      <c r="C16" s="14">
        <v>-939854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v>1367463</v>
      </c>
      <c r="C17" s="22">
        <v>4476339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>
        <v>-920</v>
      </c>
      <c r="C21" s="14">
        <v>45626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v>-920</v>
      </c>
      <c r="C23" s="22">
        <v>45626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v>1366543</v>
      </c>
      <c r="C25" s="23">
        <v>4521965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>
        <v>-228209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v>1366543</v>
      </c>
      <c r="C27" s="24">
        <v>4293756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>
        <f>+B27-'[1]Pasqyra e Pozicionit Financiar'!$B$65</f>
        <v>0</v>
      </c>
      <c r="C30" s="14">
        <f>+C27-'[1]Pasqyra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2022-07-26T11:54:09Z</dcterms:modified>
</cp:coreProperties>
</file>