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Bilance 2022\zz-Ilia Elezi-OK\QKB\"/>
    </mc:Choice>
  </mc:AlternateContent>
  <bookViews>
    <workbookView xWindow="0" yWindow="0" windowWidth="38400" windowHeight="17835"/>
  </bookViews>
  <sheets>
    <sheet name="PASH-sipas natyres" sheetId="1" r:id="rId1"/>
  </sheets>
  <externalReferences>
    <externalReference r:id="rId2"/>
  </externalReferences>
  <definedNames>
    <definedName name="_xlnm.Print_Area" localSheetId="0">'PASH-sipas natyres'!$A$1:$C$27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5" i="1" s="1"/>
  <c r="C27" i="1" s="1"/>
  <c r="C29" i="1" s="1"/>
  <c r="B23" i="1"/>
  <c r="C17" i="1"/>
  <c r="B17" i="1"/>
  <c r="B25" i="1" s="1"/>
  <c r="B27" i="1" s="1"/>
  <c r="B29" i="1" s="1"/>
  <c r="C12" i="1"/>
  <c r="B12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<sst xmlns="http://schemas.openxmlformats.org/spreadsheetml/2006/main" count="26" uniqueCount="25">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</sst>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3" fillId="0" borderId="0" xfId="0" applyFont="1" applyBorder="1" applyAlignment="1">
      <alignment horizontal="left"/>
    </xf>
    <xf numFmtId="164" fontId="4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center"/>
    </xf>
    <xf numFmtId="164" fontId="0" fillId="0" borderId="0" xfId="1" applyNumberFormat="1" applyFont="1" applyBorder="1"/>
    <xf numFmtId="164" fontId="6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164" fontId="10" fillId="3" borderId="1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4" fontId="9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8" fillId="0" borderId="0" xfId="1" applyNumberFormat="1" applyFont="1" applyBorder="1" applyAlignment="1">
      <alignment horizontal="left" vertical="center"/>
    </xf>
    <xf numFmtId="164" fontId="10" fillId="2" borderId="2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4" fontId="10" fillId="2" borderId="3" xfId="1" applyNumberFormat="1" applyFont="1" applyFill="1" applyBorder="1" applyAlignment="1">
      <alignment vertical="center"/>
    </xf>
    <xf numFmtId="0" fontId="0" fillId="0" borderId="0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%202022/zz-Ilia%20Elezi-OK/Tatime/Ilia%20Elezi_Formati%20raportimit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  <sheetName val="PASH-sipas natyres"/>
      <sheetName val="PASH-sipas funksionit"/>
      <sheetName val="Pasqyra CashFlow-direkte"/>
      <sheetName val="Pasqyra Cashflow-indirekte"/>
    </sheetNames>
    <sheetDataSet>
      <sheetData sheetId="0">
        <row r="65">
          <cell r="B65">
            <v>2622227</v>
          </cell>
          <cell r="C65">
            <v>1366543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view="pageBreakPreview" zoomScaleNormal="100" zoomScaleSheetLayoutView="100" workbookViewId="0">
      <selection activeCell="C37" sqref="C37"/>
    </sheetView>
  </sheetViews>
  <sheetFormatPr defaultRowHeight="15" x14ac:dyDescent="0.25"/>
  <cols>
    <col min="1" max="1" width="61" customWidth="1"/>
    <col min="2" max="3" width="22.28515625" style="2" customWidth="1"/>
  </cols>
  <sheetData>
    <row r="1" spans="1:3" x14ac:dyDescent="0.25">
      <c r="A1" s="1"/>
    </row>
    <row r="2" spans="1:3" ht="15" customHeight="1" x14ac:dyDescent="0.25">
      <c r="A2" s="3" t="s">
        <v>0</v>
      </c>
      <c r="B2" s="4" t="s">
        <v>1</v>
      </c>
      <c r="C2" s="4" t="s">
        <v>1</v>
      </c>
    </row>
    <row r="3" spans="1:3" ht="15" customHeight="1" x14ac:dyDescent="0.25">
      <c r="A3" s="5"/>
      <c r="B3" s="4" t="s">
        <v>2</v>
      </c>
      <c r="C3" s="4" t="s">
        <v>3</v>
      </c>
    </row>
    <row r="4" spans="1:3" x14ac:dyDescent="0.25">
      <c r="A4" s="6" t="s">
        <v>4</v>
      </c>
      <c r="B4" s="7"/>
      <c r="C4" s="7"/>
    </row>
    <row r="5" spans="1:3" x14ac:dyDescent="0.25">
      <c r="B5" s="8"/>
      <c r="C5" s="7"/>
    </row>
    <row r="6" spans="1:3" x14ac:dyDescent="0.25">
      <c r="A6" s="9" t="s">
        <v>5</v>
      </c>
      <c r="B6" s="10">
        <v>3668344</v>
      </c>
      <c r="C6" s="10">
        <v>3506750</v>
      </c>
    </row>
    <row r="7" spans="1:3" x14ac:dyDescent="0.25">
      <c r="A7" s="9" t="s">
        <v>6</v>
      </c>
      <c r="B7" s="7"/>
      <c r="C7" s="7"/>
    </row>
    <row r="8" spans="1:3" x14ac:dyDescent="0.25">
      <c r="A8" s="9" t="s">
        <v>7</v>
      </c>
      <c r="B8" s="7"/>
      <c r="C8" s="7"/>
    </row>
    <row r="9" spans="1:3" x14ac:dyDescent="0.25">
      <c r="A9" s="9" t="s">
        <v>8</v>
      </c>
      <c r="B9" s="7"/>
      <c r="C9" s="7"/>
    </row>
    <row r="10" spans="1:3" x14ac:dyDescent="0.25">
      <c r="A10" s="9" t="s">
        <v>9</v>
      </c>
      <c r="B10" s="11"/>
      <c r="C10" s="7"/>
    </row>
    <row r="11" spans="1:3" x14ac:dyDescent="0.25">
      <c r="A11" s="9" t="s">
        <v>10</v>
      </c>
      <c r="B11" s="11"/>
      <c r="C11" s="7"/>
    </row>
    <row r="12" spans="1:3" x14ac:dyDescent="0.25">
      <c r="A12" s="9" t="s">
        <v>11</v>
      </c>
      <c r="B12" s="12">
        <f>SUM(B13:B14)</f>
        <v>-95163</v>
      </c>
      <c r="C12" s="12">
        <f>SUM(C13:C14)</f>
        <v>-872088</v>
      </c>
    </row>
    <row r="13" spans="1:3" x14ac:dyDescent="0.25">
      <c r="A13" s="13" t="s">
        <v>12</v>
      </c>
      <c r="B13" s="11"/>
      <c r="C13" s="11">
        <v>-682212</v>
      </c>
    </row>
    <row r="14" spans="1:3" x14ac:dyDescent="0.25">
      <c r="A14" s="13" t="s">
        <v>13</v>
      </c>
      <c r="B14" s="11">
        <v>-95163</v>
      </c>
      <c r="C14" s="11">
        <v>-189876</v>
      </c>
    </row>
    <row r="15" spans="1:3" x14ac:dyDescent="0.25">
      <c r="A15" s="9" t="s">
        <v>14</v>
      </c>
      <c r="B15" s="11">
        <v>-576613</v>
      </c>
      <c r="C15" s="11">
        <v>-872912</v>
      </c>
    </row>
    <row r="16" spans="1:3" x14ac:dyDescent="0.25">
      <c r="A16" s="9" t="s">
        <v>15</v>
      </c>
      <c r="B16" s="11">
        <v>-371757</v>
      </c>
      <c r="C16" s="11">
        <v>-394287</v>
      </c>
    </row>
    <row r="17" spans="1:3" x14ac:dyDescent="0.25">
      <c r="A17" s="14" t="s">
        <v>16</v>
      </c>
      <c r="B17" s="15">
        <f>SUM(B6:B12,B15:B16)</f>
        <v>2624811</v>
      </c>
      <c r="C17" s="15">
        <f>SUM(C6:C12,C15:C16)</f>
        <v>1367463</v>
      </c>
    </row>
    <row r="18" spans="1:3" x14ac:dyDescent="0.25">
      <c r="A18" s="16"/>
      <c r="B18" s="17"/>
      <c r="C18" s="17"/>
    </row>
    <row r="19" spans="1:3" x14ac:dyDescent="0.25">
      <c r="A19" s="18" t="s">
        <v>17</v>
      </c>
      <c r="B19" s="19"/>
      <c r="C19" s="7"/>
    </row>
    <row r="20" spans="1:3" x14ac:dyDescent="0.25">
      <c r="A20" s="20" t="s">
        <v>18</v>
      </c>
      <c r="B20" s="19"/>
      <c r="C20" s="7"/>
    </row>
    <row r="21" spans="1:3" x14ac:dyDescent="0.25">
      <c r="A21" s="9" t="s">
        <v>19</v>
      </c>
      <c r="B21" s="11">
        <v>-2584</v>
      </c>
      <c r="C21" s="11">
        <v>-920</v>
      </c>
    </row>
    <row r="22" spans="1:3" x14ac:dyDescent="0.25">
      <c r="A22" s="9" t="s">
        <v>20</v>
      </c>
      <c r="B22" s="11"/>
      <c r="C22" s="7"/>
    </row>
    <row r="23" spans="1:3" x14ac:dyDescent="0.25">
      <c r="A23" s="16" t="s">
        <v>21</v>
      </c>
      <c r="B23" s="15">
        <f>SUM(B21:B22)</f>
        <v>-2584</v>
      </c>
      <c r="C23" s="15">
        <f>SUM(C21:C22)</f>
        <v>-920</v>
      </c>
    </row>
    <row r="24" spans="1:3" x14ac:dyDescent="0.25">
      <c r="A24" s="21"/>
      <c r="B24" s="22"/>
      <c r="C24" s="7"/>
    </row>
    <row r="25" spans="1:3" ht="15.75" thickBot="1" x14ac:dyDescent="0.3">
      <c r="A25" s="21" t="s">
        <v>22</v>
      </c>
      <c r="B25" s="23">
        <f>+B23+B17</f>
        <v>2622227</v>
      </c>
      <c r="C25" s="23">
        <f>+C23+C17</f>
        <v>1366543</v>
      </c>
    </row>
    <row r="26" spans="1:3" x14ac:dyDescent="0.25">
      <c r="A26" s="24" t="s">
        <v>23</v>
      </c>
      <c r="B26" s="10"/>
      <c r="C26" s="10"/>
    </row>
    <row r="27" spans="1:3" ht="15.75" thickBot="1" x14ac:dyDescent="0.3">
      <c r="A27" s="21" t="s">
        <v>24</v>
      </c>
      <c r="B27" s="25">
        <f>+B26+B25</f>
        <v>2622227</v>
      </c>
      <c r="C27" s="25">
        <f>+C26+C25</f>
        <v>1366543</v>
      </c>
    </row>
    <row r="28" spans="1:3" ht="15.75" thickTop="1" x14ac:dyDescent="0.25">
      <c r="A28" s="26"/>
      <c r="B28" s="7"/>
      <c r="C28" s="7"/>
    </row>
    <row r="29" spans="1:3" x14ac:dyDescent="0.25">
      <c r="A29" s="26"/>
      <c r="B29" s="7">
        <f>+B27-'[1]Pasqyra e Pozicionit Financiar'!B65</f>
        <v>0</v>
      </c>
      <c r="C29" s="7">
        <f>+C27-'[1]Pasqyra e Pozicionit Financiar'!C65</f>
        <v>0</v>
      </c>
    </row>
    <row r="30" spans="1:3" x14ac:dyDescent="0.25">
      <c r="A30" s="26"/>
      <c r="B30" s="7"/>
      <c r="C30" s="7"/>
    </row>
  </sheetData>
  <mergeCells count="1">
    <mergeCell ref="A2:A3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Kleodora Behari</dc:creator>
  <cp:lastModifiedBy>Kleodora Behari</cp:lastModifiedBy>
  <dcterms:created xsi:type="dcterms:W3CDTF">2023-06-06T07:37:09Z</dcterms:created>
  <dcterms:modified xsi:type="dcterms:W3CDTF">2023-06-06T07:37:21Z</dcterms:modified>
</cp:coreProperties>
</file>