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bregu\Desktop\Desktop 28-02-2023\New folder\Deklarime QKB\PF 2023\ikubINFO 2023\"/>
    </mc:Choice>
  </mc:AlternateContent>
  <xr:revisionPtr revIDLastSave="0" documentId="8_{D282BBEA-1B07-4E73-8388-42116041FC37}" xr6:coauthVersionLast="47" xr6:coauthVersionMax="47" xr10:uidLastSave="{00000000-0000-0000-0000-000000000000}"/>
  <bookViews>
    <workbookView xWindow="-120" yWindow="-120" windowWidth="29040" windowHeight="15720" xr2:uid="{9AD5F087-5300-49B1-915F-0605A029F6E5}"/>
  </bookViews>
  <sheets>
    <sheet name="2.1-Pasqyra e Perform. (natyra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l="1"/>
  <c r="B68" i="1"/>
  <c r="D68" i="1"/>
  <c r="D57" i="1"/>
</calcChain>
</file>

<file path=xl/sharedStrings.xml><?xml version="1.0" encoding="utf-8"?>
<sst xmlns="http://schemas.openxmlformats.org/spreadsheetml/2006/main" count="60" uniqueCount="58">
  <si>
    <t>Pasqyrat financiare te vitit 2023</t>
  </si>
  <si>
    <t>ikubINFO</t>
  </si>
  <si>
    <t>L11712002T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</si>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</sst>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i/>
      <sz val="11"/>
      <color theme="9" tint="0.3999755851924192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18" fillId="0" borderId="0" xfId="4" applyNumberFormat="1" applyFont="1" applyAlignment="1">
      <alignment vertical="center"/>
    </xf>
    <xf numFmtId="37" fontId="2" fillId="0" borderId="0" xfId="0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BAC25BC9-F91A-4F18-B2C8-7906E5917EC1}"/>
    <cellStyle name="Normal 3" xfId="5" xr:uid="{17F42DDF-8291-4ADD-8B04-4555E47D33C2}"/>
    <cellStyle name="Normal_Albania_-__Income_Statement_September_2009" xfId="3" xr:uid="{B6F71B2A-5844-43F6-B878-5B7450658D7C}"/>
    <cellStyle name="Normal_SHEET" xfId="4" xr:uid="{2B30D2E6-2815-4FB4-96F4-9DFAC287F6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bregu\Desktop\Desktop%2028-02-2023\New%20folder\Deklarime%20QKB\PF%202023\ikubINFO%202023\Pasqyrat%20Financiare%20ikubINFO%20viti%202023.xlsx" TargetMode="External"/><Relationship Id="rId1" Type="http://schemas.openxmlformats.org/officeDocument/2006/relationships/externalLinkPath" Target="Pasqyrat%20Financiare%20ikubINFO%20vit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Pasqyra e Pozicioni Financiar"/>
      <sheetName val="2.1-Pasqyra e Perform. (natyra)"/>
      <sheetName val="3.1-CashFlow (indirekt)"/>
      <sheetName val="4-Pasq. e Levizjeve ne Kapital"/>
    </sheetNames>
    <sheetDataSet>
      <sheetData sheetId="0">
        <row r="106">
          <cell r="B106">
            <v>47362363</v>
          </cell>
          <cell r="D106">
            <v>26079726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0D6FF-374E-4375-BA47-2D93D721EA9B}">
  <sheetPr>
    <pageSetUpPr fitToPage="1"/>
  </sheetPr>
  <dimension ref="A1:E69"/>
  <sheetViews>
    <sheetView showGridLines="0" tabSelected="1" zoomScaleNormal="100" workbookViewId="0">
      <selection activeCell="B10" sqref="B1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691549952</v>
      </c>
      <c r="C10" s="10"/>
      <c r="D10" s="12">
        <v>681183173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>
        <v>-3275273</v>
      </c>
      <c r="C17" s="10"/>
      <c r="D17" s="12">
        <v>-6363009</v>
      </c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-129918645</v>
      </c>
      <c r="C19" s="10"/>
      <c r="D19" s="12">
        <v>-145459967</v>
      </c>
      <c r="E19" s="9"/>
    </row>
    <row r="20" spans="1:5" x14ac:dyDescent="0.25">
      <c r="A20" s="11" t="s">
        <v>18</v>
      </c>
      <c r="B20" s="12">
        <v>-103077331</v>
      </c>
      <c r="C20" s="10"/>
      <c r="D20" s="12">
        <v>-109129426</v>
      </c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-356454788</v>
      </c>
      <c r="C22" s="10"/>
      <c r="D22" s="12">
        <v>-344217173</v>
      </c>
      <c r="E22" s="9"/>
    </row>
    <row r="23" spans="1:5" x14ac:dyDescent="0.25">
      <c r="A23" s="11" t="s">
        <v>21</v>
      </c>
      <c r="B23" s="12">
        <v>-39380457</v>
      </c>
      <c r="C23" s="10"/>
      <c r="D23" s="12">
        <v>-37519452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-7787596</v>
      </c>
      <c r="C26" s="10"/>
      <c r="D26" s="12">
        <v>-8624777</v>
      </c>
      <c r="E26" s="9"/>
    </row>
    <row r="27" spans="1:5" x14ac:dyDescent="0.25">
      <c r="A27" s="8" t="s">
        <v>25</v>
      </c>
      <c r="B27" s="12">
        <v>0</v>
      </c>
      <c r="C27" s="10"/>
      <c r="D27" s="12">
        <v>-307117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v>-175285</v>
      </c>
      <c r="C37" s="10"/>
      <c r="D37" s="12">
        <v>-214866</v>
      </c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51480577</v>
      </c>
      <c r="C42" s="15"/>
      <c r="D42" s="14">
        <f>SUM(D9:D41)</f>
        <v>29347386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-3981553</v>
      </c>
      <c r="C44" s="10"/>
      <c r="D44" s="12">
        <v>-2908211</v>
      </c>
      <c r="E44" s="9"/>
    </row>
    <row r="45" spans="1:5" x14ac:dyDescent="0.25">
      <c r="A45" s="11" t="s">
        <v>43</v>
      </c>
      <c r="B45" s="12">
        <v>-32260</v>
      </c>
      <c r="C45" s="10"/>
      <c r="D45" s="12">
        <v>-306128</v>
      </c>
      <c r="E45" s="9"/>
    </row>
    <row r="46" spans="1:5" x14ac:dyDescent="0.25">
      <c r="A46" s="11" t="s">
        <v>44</v>
      </c>
      <c r="B46" s="12">
        <v>-104401</v>
      </c>
      <c r="C46" s="10"/>
      <c r="D46" s="12">
        <v>-53321</v>
      </c>
      <c r="E46" s="9"/>
    </row>
    <row r="47" spans="1:5" x14ac:dyDescent="0.25">
      <c r="A47" s="8" t="s">
        <v>45</v>
      </c>
      <c r="B47" s="14">
        <f>SUM(B42:B46)</f>
        <v>47362363</v>
      </c>
      <c r="C47" s="10"/>
      <c r="D47" s="14">
        <f>SUM(D42:D46)</f>
        <v>26079726</v>
      </c>
      <c r="E47" s="15"/>
    </row>
    <row r="48" spans="1:5" ht="15.75" thickBot="1" x14ac:dyDescent="0.3">
      <c r="A48" s="16"/>
      <c r="B48" s="17"/>
      <c r="C48" s="10"/>
      <c r="D48" s="17"/>
      <c r="E48" s="10"/>
    </row>
    <row r="49" spans="1:5" ht="15.75" thickTop="1" x14ac:dyDescent="0.25">
      <c r="A49" s="18" t="s">
        <v>46</v>
      </c>
      <c r="B49" s="19"/>
      <c r="C49" s="10"/>
      <c r="D49" s="19"/>
      <c r="E49" s="10"/>
    </row>
    <row r="50" spans="1:5" x14ac:dyDescent="0.25">
      <c r="A50" s="11" t="s">
        <v>47</v>
      </c>
      <c r="B50" s="20">
        <v>-157266</v>
      </c>
      <c r="C50" s="19"/>
      <c r="D50" s="20">
        <v>-91316</v>
      </c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-157266</v>
      </c>
      <c r="C55" s="25"/>
      <c r="D55" s="24">
        <f>SUM(D50:D54)</f>
        <v>-91316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47205097</v>
      </c>
      <c r="C57" s="29"/>
      <c r="D57" s="28">
        <f>D47+D55</f>
        <v>25988410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  <row r="68" spans="1:5" x14ac:dyDescent="0.25">
      <c r="B68" s="36">
        <f>+B47-'[1]1-Pasqyra e Pozicioni Financiar'!B106</f>
        <v>0</v>
      </c>
      <c r="C68" s="36"/>
      <c r="D68" s="36">
        <f>+D47-'[1]1-Pasqyra e Pozicioni Financiar'!D106</f>
        <v>0</v>
      </c>
    </row>
    <row r="69" spans="1:5" x14ac:dyDescent="0.25">
      <c r="B69" s="37"/>
      <c r="C69" s="37"/>
      <c r="D69" s="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Algert Bregu</dc:creator>
  <cp:lastModifiedBy>Algert Bregu</cp:lastModifiedBy>
  <dcterms:created xsi:type="dcterms:W3CDTF">2024-07-05T08:43:53Z</dcterms:created>
  <dcterms:modified xsi:type="dcterms:W3CDTF">2024-07-05T08:44:36Z</dcterms:modified>
</cp:coreProperties>
</file>