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1. 2T SHPK\1.3.Viti 2023\Auditim 2023\QKB 2023\"/>
    </mc:Choice>
  </mc:AlternateContent>
  <xr:revisionPtr revIDLastSave="0" documentId="13_ncr:1_{307B8A97-B0D3-44BA-8045-820EF474AAE5}" xr6:coauthVersionLast="40" xr6:coauthVersionMax="40" xr10:uidLastSave="{00000000-0000-0000-0000-000000000000}"/>
  <bookViews>
    <workbookView xWindow="0" yWindow="0" windowWidth="20710" windowHeight="1441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35" i="18" s="1"/>
  <c r="B50" i="18" s="1"/>
  <c r="B71" i="18" s="1"/>
  <c r="B67" i="18"/>
  <c r="D67" i="18"/>
  <c r="D59" i="18"/>
  <c r="B59" i="18"/>
  <c r="D30" i="18"/>
  <c r="D35" i="18" s="1"/>
  <c r="D50" i="18" s="1"/>
  <c r="D71" i="18" s="1"/>
  <c r="B69" i="18"/>
  <c r="D69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4" i="11"/>
  <c r="G5" i="11"/>
  <c r="G97" i="11"/>
  <c r="G99" i="11"/>
  <c r="G100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<sst xmlns="http://schemas.openxmlformats.org/spreadsheetml/2006/main" count="418" uniqueCount="270">
  <si>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</si>
  <si>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</si>
  <si>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</si>
  <si>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</si>
  <si>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</si>
  <si>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</si>
  <si>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</si>
  <si>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</si>
  <si>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</si>
  <si>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</si>
  <si>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</si>
  <si>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</si>
  <si>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</si>
  <si>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</si>
  <si>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</si>
  <si>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</si>
  <si>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</si>
  <si>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</si>
  <si>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</si>
  <si>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</si>
  <si>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</si>
  <si>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</si>
  <si>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</si>
  <si>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</si>
  <si>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</si>
  <si>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</si>
  <si>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</si>
  <si>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</si>
  <si>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</si>
  <si>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</si>
  <si>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</si>
  <si>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</si>
  <si>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</si>
  <si>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</si>
  <si>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</si>
  <si>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</si>
  <si>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</si>
  <si>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</si>
  <si>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</si>
  <si>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</si>
  <si>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</si>
  <si>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</si>
  <si>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</si>
  <si>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</si>
  <si>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</si>
  <si>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</si>
  <si>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</si>
  <si>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</si>
  <si>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</si>
  <si>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</si>
  <si>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</si>
  <si>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</si>
  <si>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</si>
  <si>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</si>
  <si>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</si>
  <si>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</si>
  <si>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</si>
  <si>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</si>
  <si>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</si>
  <si>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</si>
  <si>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</si>
  <si>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</si>
  <si>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</si>
  <si>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</si>
  <si>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</si>
  <si>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</si>
  <si>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</si>
  <si>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</si>
  <si>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</si>
  <si>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</si>
  <si>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</si>
  <si>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</si>
  <si>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</si>
  <si>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</si>
  <si>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</si>
  <si>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</si>
  <si>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</si>
  <si>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</si>
  <si>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</si>
  <si>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</si>
  <si>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</si>
  <si>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</si>
  <si>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</si>
  <si>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</si>
  <si>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</si>
  <si>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</si>
  <si>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</si>
  <si>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</si>
  <si>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</si>
  <si>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</si>
  <si>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</si>
  <si>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</si>
  <si>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</si>
  <si>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</si>
  <si>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</si>
  <si>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</si>
  <si>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</si>
  <si>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</si>
  <si>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</si>
  <si>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</si>
  <si>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</si>
  <si>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</si>
  <si>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</si>
  <si>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</si>
  <si>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</si>
  <si>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</si>
  <si>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</si>
  <si>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</si>
  <si>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</si>
  <si>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</si>
  <si>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</si>
  <si>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</si>
  <si>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</si>
  <si>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</si>
  <si>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</si>
  <si>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</si>
  <si>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</si>
  <si>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</si>
  <si>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</si>
  <si>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</si>
  <si>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</si>
  <si>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</si>
  <si>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</si>
  <si>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</si>
  <si>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</si>
  <si>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</si>
  <si>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</si>
  <si>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</si>
  <si>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</si>
  <si>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</si>
  <si>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</si>
  <si>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</si>
  <si>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</si>
  <si>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</si>
  <si>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</si>
  <si>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</si>
  <si>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</si>
  <si>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</si>
  <si>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</si>
  <si>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</si>
  <si>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</si>
  <si>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</si>
  <si>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</si>
  <si>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</si>
  <si>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</si>
  <si>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</si>
  <si>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</si>
  <si>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</si>
  <si>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</si>
  <si>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</si>
  <si>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</si>
  <si>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</si>
  <si>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</si>
  <si>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</si>
  <si>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</si>
  <si>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</si>
  <si>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</si>
  <si>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</si>
  <si>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</si>
  <si>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</si>
  <si>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</si>
  <si>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</si>
  <si>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</si>
  <si>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</si>
  <si>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</si>
  <si>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</si>
  <si>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</si>
  <si>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</si>
  <si>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</si>
  <si>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</si>
  <si>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</si>
  <si>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</si>
  <si>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</si>
  <si>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</si>
  <si>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</si>
  <si>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</si>
  <si>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</si>
  <si>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</si>
  <si>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</si>
  <si>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</si>
  <si>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</si>
  <si>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</si>
  <si>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</si>
  <si>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</si>
  <si>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</si>
  <si>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</si>
  <si>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</si>
  <si>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</si>
  <si>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</si>
  <si>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</si>
  <si>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</si>
  <si>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</si>
  <si>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</si>
  <si>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</si>
  <si>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</si>
  <si>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</si>
  <si>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</si>
  <si>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</si>
  <si>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</si>
  <si>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</si>
  <si>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</si>
  <si>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</si>
  <si>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</si>
  <si>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</si>
  <si>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</si>
  <si>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</si>
  <si>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</si>
  <si>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</si>
  <si>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</si>
  <si>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</si>
  <si>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</si>
  <si>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</si>
  <si>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</si>
  <si>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</si>
  <si>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</si>
  <si>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</si>
  <si>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</si>
  <si>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</si>
  <si>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</si>
  <si>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</si>
  <si>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</si>
  <si>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</si>
  <si>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</si>
  <si>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</si>
  <si>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</si>
  <si>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</si>
  <si>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</si>
  <si>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</si>
  <si>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</si>
  <si>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</si>
  <si>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</si>
  <si>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</si>
  <si>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</si>
  <si>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</si>
  <si>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</si>
  <si>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</si>
  <si>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</si>
  <si>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</si>
  <si>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</si>
  <si>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</si>
  <si>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</si>
  <si>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</si>
  <si>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</si>
  <si>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</si>
  <si>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</si>
  <si>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</si>
  <si>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</si>
  <si>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</si>
  <si>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</si>
  <si>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</si>
  <si>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</si>
  <si>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</si>
  <si>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</si>
  <si>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</si>
  <si>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</si>
  <si>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</si>
  <si>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</si>
  <si>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</si>
  <si>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</si>
  <si>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</si>
  <si>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</si>
  <si>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</si>
  <si>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</si>
  <si>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</si>
  <si>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</si>
  <si>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</si>
  <si>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</si>
  <si>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</si>
  <si>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</si>
  <si>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interesi dhe të ngjashme (neto))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</si>
</sst>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2" zoomScaleNormal="100" workbookViewId="0">
      <selection activeCell="B30" sqref="B30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2305717519</v>
      </c>
      <c r="C10" s="44"/>
      <c r="D10" s="50">
        <v>1946487273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5429047</v>
      </c>
      <c r="C16" s="44"/>
      <c r="D16" s="50">
        <v>2321749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-1765280408</v>
      </c>
      <c r="C18" s="44"/>
      <c r="D18" s="50">
        <v>-1497297612</v>
      </c>
      <c r="E18" s="43"/>
      <c r="F18" s="36"/>
    </row>
    <row r="19" spans="1:6">
      <c r="A19" s="52" t="s">
        <v>232</v>
      </c>
      <c r="B19" s="50">
        <v>-81134582</v>
      </c>
      <c r="C19" s="44"/>
      <c r="D19" s="50">
        <v>-75463229</v>
      </c>
      <c r="E19" s="43"/>
      <c r="F19" s="36"/>
    </row>
    <row r="20" spans="1:6">
      <c r="A20" s="52" t="s">
        <v>233</v>
      </c>
      <c r="B20" s="50">
        <v>-189542362</v>
      </c>
      <c r="C20" s="44"/>
      <c r="D20" s="50">
        <v>-184931798</v>
      </c>
      <c r="E20" s="43"/>
      <c r="F20" s="36"/>
    </row>
    <row r="21" spans="1:6">
      <c r="A21" s="52" t="s">
        <v>234</v>
      </c>
      <c r="B21" s="50">
        <v>30411542</v>
      </c>
      <c r="C21" s="44"/>
      <c r="D21" s="50">
        <v>13631221</v>
      </c>
      <c r="E21" s="43"/>
      <c r="F21" s="36"/>
    </row>
    <row r="22" spans="1:6">
      <c r="A22" s="52" t="s">
        <v>235</v>
      </c>
      <c r="B22" s="50">
        <v>-168555151</v>
      </c>
      <c r="C22" s="44"/>
      <c r="D22" s="50">
        <v>-80286627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11426050</v>
      </c>
      <c r="C24" s="44"/>
      <c r="D24" s="50">
        <v>41953085</v>
      </c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-20613623</v>
      </c>
      <c r="C27" s="44"/>
      <c r="D27" s="50">
        <v>-16130737</v>
      </c>
      <c r="E27" s="43"/>
      <c r="F27" s="36"/>
    </row>
    <row r="28" spans="1:6" ht="15" customHeight="1">
      <c r="A28" s="53" t="s">
        <v>217</v>
      </c>
      <c r="B28" s="57">
        <f>SUM(B10:B22,B24:B27)</f>
        <v>127858032</v>
      </c>
      <c r="C28" s="44"/>
      <c r="D28" s="57">
        <f>SUM(D10:D22,D24:D27)</f>
        <v>150283325</v>
      </c>
      <c r="E28" s="43"/>
      <c r="F28" s="36"/>
    </row>
    <row r="29" spans="1:6" ht="15" customHeight="1">
      <c r="A29" s="52" t="s">
        <v>26</v>
      </c>
      <c r="B29" s="50">
        <v>-16158895</v>
      </c>
      <c r="C29" s="44"/>
      <c r="D29" s="50">
        <v>-16444109</v>
      </c>
      <c r="E29" s="43"/>
      <c r="F29" s="36"/>
    </row>
    <row r="30" spans="1:6" ht="15" customHeight="1">
      <c r="A30" s="53" t="s">
        <v>239</v>
      </c>
      <c r="B30" s="57">
        <f>SUM(B28:B29)</f>
        <v>111699137</v>
      </c>
      <c r="C30" s="45"/>
      <c r="D30" s="57">
        <f>SUM(D28:D29)</f>
        <v>133839216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259</v>
      </c>
      <c r="B35" s="58">
        <f>B30+B33</f>
        <v>111699137</v>
      </c>
      <c r="C35" s="48"/>
      <c r="D35" s="58">
        <f>D30+D33</f>
        <v>133839216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111699137</v>
      </c>
      <c r="D50" s="59">
        <f>D35</f>
        <v>133839216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5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5">
      <c r="A70" s="51"/>
      <c r="B70" s="59"/>
      <c r="D70" s="59"/>
    </row>
    <row r="71" spans="1:4" ht="14.5" thickBot="1">
      <c r="A71" s="53" t="s">
        <v>258</v>
      </c>
      <c r="B71" s="60">
        <f>B69+B50</f>
        <v>111699137</v>
      </c>
      <c r="D71" s="60">
        <f>D69+D50</f>
        <v>133839216</v>
      </c>
    </row>
    <row r="72" spans="1:4" ht="14.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2024-06-27T07:51:10Z</dcterms:modified>
</cp:coreProperties>
</file>