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QKB QERSHOR 2024\3 I SOLUTION\"/>
    </mc:Choice>
  </mc:AlternateContent>
  <xr:revisionPtr revIDLastSave="0" documentId="13_ncr:1_{9642C9AA-3E7F-4E9A-9589-9BFB6E45FFFA}" xr6:coauthVersionLast="47" xr6:coauthVersionMax="47" xr10:uidLastSave="{00000000-0000-0000-0000-000000000000}"/>
  <bookViews>
    <workbookView xWindow="-120" yWindow="-120" windowWidth="20730" windowHeight="110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3" i="18" l="1"/>
  <c r="B42" i="18"/>
  <c r="D55" i="18" l="1"/>
  <c r="B55" i="18"/>
  <c r="D42" i="18"/>
  <c r="D47" i="18" s="1"/>
  <c r="B47" i="18"/>
  <c r="B57" i="18" l="1"/>
  <c r="B63" i="18" s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<sst xmlns="http://schemas.openxmlformats.org/spreadsheetml/2006/main" count="414" uniqueCount="271">
  <si>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</si>
  <si>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</si>
  <si>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</si>
  <si>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</si>
  <si>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</si>
  <si>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</si>
  <si>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</si>
  <si>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</si>
  <si>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</si>
  <si>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</si>
  <si>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</si>
  <si>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</si>
  <si>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</si>
  <si>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</si>
  <si>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</si>
  <si>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</si>
  <si>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</si>
  <si>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</si>
  <si>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</si>
  <si>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</si>
  <si>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</si>
  <si>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</si>
  <si>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</si>
  <si>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</si>
  <si>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</si>
  <si>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</si>
  <si>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</si>
  <si>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</si>
  <si>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</si>
  <si>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</si>
  <si>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</si>
  <si>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</si>
  <si>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</si>
  <si>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</si>
  <si>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</si>
  <si>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</si>
  <si>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</si>
  <si>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</si>
  <si>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</si>
  <si>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</si>
  <si>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</si>
  <si>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</si>
  <si>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</si>
  <si>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</si>
  <si>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</si>
  <si>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</si>
  <si>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</si>
  <si>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</si>
  <si>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</si>
  <si>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</si>
  <si>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</si>
  <si>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</si>
  <si>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</si>
  <si>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</si>
  <si>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</si>
  <si>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</si>
  <si>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</si>
  <si>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</si>
  <si>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</si>
  <si>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</si>
  <si>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</si>
  <si>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</si>
  <si>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</si>
  <si>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</si>
  <si>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</si>
  <si>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</si>
  <si>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</si>
  <si>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</si>
  <si>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</si>
  <si>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</si>
  <si>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</si>
  <si>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</si>
  <si>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</si>
  <si>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</si>
  <si>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</si>
  <si>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</si>
  <si>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</si>
  <si>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</si>
  <si>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</si>
  <si>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</si>
  <si>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</si>
  <si>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</si>
  <si>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</si>
  <si>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</si>
  <si>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</si>
  <si>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</si>
  <si>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</si>
  <si>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</si>
  <si>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</si>
  <si>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</si>
  <si>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</si>
  <si>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</si>
  <si>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</si>
  <si>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</si>
  <si>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</si>
  <si>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</si>
  <si>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</si>
  <si>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</si>
  <si>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</si>
  <si>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</si>
  <si>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</si>
  <si>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</si>
  <si>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</si>
  <si>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</si>
  <si>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</si>
  <si>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</si>
  <si>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</si>
  <si>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</si>
  <si>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</si>
  <si>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</si>
  <si>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</si>
  <si>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</si>
  <si>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</si>
  <si>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</si>
  <si>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</si>
  <si>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</si>
  <si>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</si>
  <si>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</si>
  <si>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</si>
  <si>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</si>
  <si>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</si>
  <si>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</si>
  <si>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</si>
  <si>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</si>
  <si>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</si>
  <si>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</si>
  <si>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</si>
  <si>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</si>
  <si>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</si>
  <si>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</si>
  <si>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</si>
  <si>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</si>
  <si>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</si>
  <si>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</si>
  <si>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</si>
  <si>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</si>
  <si>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</si>
  <si>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</si>
  <si>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</si>
  <si>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</si>
  <si>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</si>
  <si>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</si>
  <si>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</si>
  <si>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</si>
  <si>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</si>
  <si>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</si>
  <si>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</si>
  <si>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</si>
  <si>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</si>
  <si>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</si>
  <si>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</si>
  <si>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</si>
  <si>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</si>
  <si>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</si>
  <si>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</si>
  <si>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</si>
  <si>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</si>
  <si>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</si>
  <si>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</si>
  <si>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</si>
  <si>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</si>
  <si>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</si>
  <si>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</si>
  <si>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</si>
  <si>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</si>
  <si>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</si>
  <si>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</si>
  <si>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</si>
  <si>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</si>
  <si>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</si>
  <si>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</si>
  <si>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</si>
  <si>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</si>
  <si>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</si>
  <si>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</si>
  <si>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</si>
  <si>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</si>
  <si>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</si>
  <si>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</si>
  <si>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</si>
  <si>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</si>
  <si>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</si>
  <si>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</si>
  <si>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</si>
  <si>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</si>
  <si>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</si>
  <si>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</si>
  <si>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</si>
  <si>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</si>
  <si>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</si>
  <si>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</si>
  <si>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</si>
  <si>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</si>
  <si>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</si>
  <si>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</si>
  <si>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</si>
  <si>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</si>
  <si>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</si>
  <si>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</si>
  <si>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</si>
  <si>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</si>
  <si>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</si>
  <si>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</si>
  <si>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</si>
  <si>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</si>
  <si>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</si>
  <si>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</si>
  <si>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</si>
  <si>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</si>
  <si>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</si>
  <si>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</si>
  <si>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</si>
  <si>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</si>
  <si>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</si>
  <si>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</si>
  <si>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</si>
  <si>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</si>
  <si>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</si>
  <si>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</si>
  <si>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</si>
  <si>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</si>
  <si>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</si>
  <si>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</si>
  <si>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</si>
  <si>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</si>
  <si>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</si>
  <si>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</si>
  <si>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</si>
  <si>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</si>
  <si>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</si>
  <si>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</si>
  <si>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</si>
  <si>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</si>
  <si>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</si>
  <si>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</si>
  <si>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</si>
  <si>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</si>
  <si>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</si>
  <si>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</si>
  <si>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</si>
  <si>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</si>
  <si>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</si>
  <si>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</si>
  <si>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</si>
  <si>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</si>
  <si>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</si>
  <si>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</si>
  <si>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</si>
  <si>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</si>
  <si>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</si>
  <si>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</si>
  <si>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</si>
  <si>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</si>
  <si>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</si>
  <si>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</si>
  <si>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</si>
  <si>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</si>
  <si>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</si>
  <si>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</si>
  <si>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</si>
  <si>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</si>
  <si>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</si>
  <si>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</si>
  <si>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</si>
  <si>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</si>
  <si>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</si>
  <si>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</si>
  <si>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</si>
  <si>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3i-Solutions sh.p.k</t>
  </si>
  <si>
    <t>NIPT L52305007S</t>
  </si>
  <si>
    <t>Pasqyrat financiare te vitit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</si>
</sst>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00_);_(* \(#,##0.000\);_(* &quot;-&quot;??_);_(@_)"/>
    <numFmt numFmtId="186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185" fontId="175" fillId="0" borderId="0" xfId="215" applyNumberFormat="1" applyFont="1" applyAlignment="1">
      <alignment horizontal="center" vertical="center"/>
    </xf>
    <xf numFmtId="186" fontId="175" fillId="0" borderId="0" xfId="215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epozicionitfinanciar.xlsx__.xlsx__.xlsx7_24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21528015</v>
          </cell>
          <cell r="D106">
            <v>32198659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61" sqref="H61"/>
    </sheetView>
  </sheetViews>
  <sheetFormatPr defaultRowHeight="15"/>
  <cols>
    <col min="1" max="1" width="76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96211481</v>
      </c>
      <c r="C10" s="52"/>
      <c r="D10" s="64">
        <v>118914509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-20813506</v>
      </c>
      <c r="C19" s="52"/>
      <c r="D19" s="64">
        <v>-33411206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-39442809</v>
      </c>
      <c r="C22" s="52"/>
      <c r="D22" s="64">
        <v>-42816009</v>
      </c>
      <c r="E22" s="51"/>
      <c r="F22" s="42"/>
    </row>
    <row r="23" spans="1:6">
      <c r="A23" s="63" t="s">
        <v>245</v>
      </c>
      <c r="B23" s="64">
        <v>-6264385</v>
      </c>
      <c r="C23" s="52"/>
      <c r="D23" s="64">
        <v>-6023440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-1274315</v>
      </c>
      <c r="C26" s="52"/>
      <c r="D26" s="64">
        <v>-1285156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-5192023</v>
      </c>
      <c r="C37" s="52"/>
      <c r="D37" s="64">
        <v>-1465305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-563200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22661243</v>
      </c>
      <c r="C42" s="55"/>
      <c r="D42" s="54">
        <f>SUM(D9:D41)</f>
        <v>33913393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-1133228</v>
      </c>
      <c r="C44" s="52"/>
      <c r="D44" s="64">
        <v>-1714734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21528015</v>
      </c>
      <c r="C47" s="58"/>
      <c r="D47" s="67">
        <f>SUM(D42:D46)</f>
        <v>32198659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21528015</v>
      </c>
      <c r="C57" s="77"/>
      <c r="D57" s="76">
        <f>D47+D55</f>
        <v>32198659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6">
        <f>B57-'[1]1-Pasqyra e Pozicioni Financiar'!$B$106</f>
        <v>0</v>
      </c>
      <c r="C63" s="85"/>
      <c r="D63" s="85">
        <f>D57-'[1]1-Pasqyra e Pozicioni Financiar'!$D$106</f>
        <v>0</v>
      </c>
      <c r="E63" s="84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BCBF151-738C-4629-8588-D8FD6676DA9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616BF04-5B72-473C-85EF-8DBB750CF42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BDD54B1-8CDB-4B62-A7E8-A15BF356751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2024-07-24T20:17:50Z</dcterms:modified>
</cp:coreProperties>
</file>