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cuments\DOK USER\A&amp;E ENGINEERING\BILANC\BILANC 2023\BILANC 2023\"/>
    </mc:Choice>
  </mc:AlternateContent>
  <bookViews>
    <workbookView xWindow="-120" yWindow="-120" windowWidth="20730" windowHeight="11160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B63" i="18" s="1"/>
  <c r="D57" i="18"/>
  <c r="D63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<sst xmlns="http://schemas.openxmlformats.org/spreadsheetml/2006/main" count="414" uniqueCount="271">
  <si>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</si>
  <si>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</si>
  <si>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</si>
  <si>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</si>
  <si>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</si>
  <si>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</si>
  <si>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</si>
  <si>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</si>
  <si>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</si>
  <si>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</si>
  <si>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</si>
  <si>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</si>
  <si>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</si>
  <si>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</si>
  <si>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</si>
  <si>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</si>
  <si>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</si>
  <si>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</si>
  <si>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</si>
  <si>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</si>
  <si>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</si>
  <si>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</si>
  <si>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</si>
  <si>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</si>
  <si>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</si>
  <si>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</si>
  <si>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</si>
  <si>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</si>
  <si>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</si>
  <si>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</si>
  <si>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</si>
  <si>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</si>
  <si>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</si>
  <si>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</si>
  <si>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</si>
  <si>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</si>
  <si>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</si>
  <si>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</si>
  <si>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</si>
  <si>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</si>
  <si>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</si>
  <si>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</si>
  <si>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</si>
  <si>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</si>
  <si>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</si>
  <si>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</si>
  <si>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</si>
  <si>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</si>
  <si>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</si>
  <si>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</si>
  <si>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</si>
  <si>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</si>
  <si>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</si>
  <si>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</si>
  <si>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</si>
  <si>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</si>
  <si>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</si>
  <si>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</si>
  <si>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</si>
  <si>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</si>
  <si>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</si>
  <si>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</si>
  <si>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</si>
  <si>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</si>
  <si>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</si>
  <si>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</si>
  <si>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</si>
  <si>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</si>
  <si>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</si>
  <si>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</si>
  <si>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</si>
  <si>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</si>
  <si>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</si>
  <si>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</si>
  <si>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</si>
  <si>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</si>
  <si>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</si>
  <si>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</si>
  <si>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</si>
  <si>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</si>
  <si>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</si>
  <si>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</si>
  <si>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</si>
  <si>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</si>
  <si>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</si>
  <si>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</si>
  <si>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</si>
  <si>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</si>
  <si>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</si>
  <si>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</si>
  <si>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</si>
  <si>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</si>
  <si>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</si>
  <si>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</si>
  <si>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</si>
  <si>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</si>
  <si>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</si>
  <si>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</si>
  <si>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</si>
  <si>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</si>
  <si>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</si>
  <si>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</si>
  <si>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</si>
  <si>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</si>
  <si>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</si>
  <si>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</si>
  <si>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</si>
  <si>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</si>
  <si>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</si>
  <si>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</si>
  <si>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</si>
  <si>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</si>
  <si>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</si>
  <si>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</si>
  <si>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</si>
  <si>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</si>
  <si>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</si>
  <si>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</si>
  <si>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</si>
  <si>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</si>
  <si>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</si>
  <si>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</si>
  <si>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</si>
  <si>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</si>
  <si>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</si>
  <si>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</si>
  <si>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</si>
  <si>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</si>
  <si>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</si>
  <si>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</si>
  <si>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</si>
  <si>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</si>
  <si>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</si>
  <si>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</si>
  <si>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</si>
  <si>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</si>
  <si>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</si>
  <si>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</si>
  <si>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</si>
  <si>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</si>
  <si>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</si>
  <si>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</si>
  <si>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</si>
  <si>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</si>
  <si>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</si>
  <si>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</si>
  <si>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</si>
  <si>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</si>
  <si>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</si>
  <si>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</si>
  <si>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</si>
  <si>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</si>
  <si>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</si>
  <si>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</si>
  <si>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</si>
  <si>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</si>
  <si>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</si>
  <si>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</si>
  <si>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</si>
  <si>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</si>
  <si>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</si>
  <si>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</si>
  <si>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</si>
  <si>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</si>
  <si>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</si>
  <si>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</si>
  <si>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</si>
  <si>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</si>
  <si>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</si>
  <si>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</si>
  <si>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</si>
  <si>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</si>
  <si>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</si>
  <si>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</si>
  <si>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</si>
  <si>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</si>
  <si>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</si>
  <si>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</si>
  <si>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</si>
  <si>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</si>
  <si>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</si>
  <si>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</si>
  <si>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</si>
  <si>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</si>
  <si>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</si>
  <si>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</si>
  <si>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</si>
  <si>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</si>
  <si>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</si>
  <si>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</si>
  <si>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</si>
  <si>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</si>
  <si>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</si>
  <si>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</si>
  <si>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</si>
  <si>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</si>
  <si>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</si>
  <si>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</si>
  <si>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</si>
  <si>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</si>
  <si>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</si>
  <si>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</si>
  <si>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</si>
  <si>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</si>
  <si>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</si>
  <si>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</si>
  <si>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</si>
  <si>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</si>
  <si>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</si>
  <si>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</si>
  <si>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</si>
  <si>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</si>
  <si>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</si>
  <si>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</si>
  <si>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</si>
  <si>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</si>
  <si>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</si>
  <si>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</si>
  <si>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</si>
  <si>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</si>
  <si>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</si>
  <si>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</si>
  <si>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</si>
  <si>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</si>
  <si>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</si>
  <si>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</si>
  <si>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</si>
  <si>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</si>
  <si>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</si>
  <si>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</si>
  <si>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</si>
  <si>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</si>
  <si>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</si>
  <si>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</si>
  <si>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</si>
  <si>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</si>
  <si>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</si>
  <si>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</si>
  <si>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</si>
  <si>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</si>
  <si>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</si>
  <si>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</si>
  <si>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</si>
  <si>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</si>
  <si>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</si>
  <si>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</si>
  <si>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</si>
  <si>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</si>
  <si>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</si>
  <si>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</si>
  <si>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</si>
  <si>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</si>
  <si>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</si>
  <si>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</si>
  <si>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</si>
  <si>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</si>
  <si>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</si>
  <si>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</si>
  <si>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</si>
  <si>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</si>
  <si>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</si>
  <si>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</si>
  <si>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</si>
  <si>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</si>
  <si>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</si>
  <si>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</si>
  <si>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</si>
  <si>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 &amp; E ENGINEERING sh.p.k</t>
  </si>
  <si>
    <t>NIPT K72113010E</t>
  </si>
  <si>
    <t>Lek</t>
  </si>
  <si>
    <t>Pasqyrat financiare te vitit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</si>
</sst>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_);_(* \(#,##0.000\);_(* &quot;-&quot;??_);_(@_)"/>
    <numFmt numFmtId="184" formatCode="_(* #,##0.00000_);_(* \(#,##0.0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  <xf numFmtId="183" fontId="175" fillId="0" borderId="0" xfId="215" applyNumberFormat="1" applyFont="1" applyAlignment="1">
      <alignment horizontal="center" vertical="center"/>
    </xf>
    <xf numFmtId="184" fontId="175" fillId="0" borderId="0" xfId="215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(1).xlsx7_28_2021.xlsx7_20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64114665</v>
          </cell>
          <cell r="D106">
            <v>41712386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I15" sqref="I15"/>
    </sheetView>
  </sheetViews>
  <sheetFormatPr defaultRowHeight="15"/>
  <cols>
    <col min="1" max="1" width="76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170066465</v>
      </c>
      <c r="C10" s="52"/>
      <c r="D10" s="64">
        <v>153699650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-63784655</v>
      </c>
      <c r="C19" s="52"/>
      <c r="D19" s="64">
        <v>-77646568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-21038490</v>
      </c>
      <c r="C22" s="52"/>
      <c r="D22" s="64">
        <v>-17724824</v>
      </c>
      <c r="E22" s="51"/>
      <c r="F22" s="42"/>
    </row>
    <row r="23" spans="1:6">
      <c r="A23" s="63" t="s">
        <v>245</v>
      </c>
      <c r="B23" s="64">
        <v>-3360825</v>
      </c>
      <c r="C23" s="52"/>
      <c r="D23" s="64">
        <v>-2822518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-2634783</v>
      </c>
      <c r="C26" s="52"/>
      <c r="D26" s="64">
        <v>-2772972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-100815</v>
      </c>
      <c r="C37" s="52"/>
      <c r="D37" s="64"/>
      <c r="E37" s="51"/>
      <c r="F37" s="42"/>
    </row>
    <row r="38" spans="1:6" ht="30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-3580754</v>
      </c>
      <c r="C39" s="52"/>
      <c r="D39" s="64">
        <v>-3653520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75566143</v>
      </c>
      <c r="C42" s="55"/>
      <c r="D42" s="54">
        <f>SUM(D9:D41)</f>
        <v>49079248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-11451478</v>
      </c>
      <c r="C44" s="52"/>
      <c r="D44" s="64">
        <v>-7366862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64114665</v>
      </c>
      <c r="C47" s="58"/>
      <c r="D47" s="67">
        <f>SUM(D42:D46)</f>
        <v>41712386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64114665</v>
      </c>
      <c r="C57" s="77"/>
      <c r="D57" s="76">
        <f>D47+D55</f>
        <v>41712386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86">
        <f>B57-'[1]1-Pasqyra e Pozicioni Financiar'!$B$106</f>
        <v>0</v>
      </c>
      <c r="C63" s="85"/>
      <c r="D63" s="85">
        <f>D57-'[1]1-Pasqyra e Pozicioni Financiar'!$D$106</f>
        <v>0</v>
      </c>
      <c r="E63" s="84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2024-06-28T13:03:06Z</dcterms:modified>
</cp:coreProperties>
</file>