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una\Firmat dhjetor 2024\23-Igroup shpk\Bilanci\Bilanci Igroup shpk 2023\Qkb\"/>
    </mc:Choice>
  </mc:AlternateContent>
  <bookViews>
    <workbookView xWindow="-120" yWindow="-120" windowWidth="20730" windowHeight="111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l="1"/>
  <c r="B17" i="1"/>
  <c r="B25" i="1" s="1"/>
  <c r="B27" i="1" s="1"/>
  <c r="C25" i="1" l="1"/>
  <c r="C27" i="1" s="1"/>
  <c r="M9" i="1"/>
  <c r="N8" i="1"/>
  <c r="N27" i="1"/>
  <c r="M22" i="1"/>
  <c r="M19" i="1"/>
  <c r="M23" i="1"/>
  <c r="M11" i="1"/>
  <c r="N16" i="1"/>
  <c r="N17" i="1"/>
  <c r="M7" i="1"/>
  <c r="M8" i="1"/>
  <c r="N20" i="1"/>
  <c r="M27" i="1"/>
  <c r="M16" i="1"/>
  <c r="M13" i="1"/>
  <c r="M26" i="1"/>
  <c r="N18" i="1"/>
  <c r="M24" i="1"/>
  <c r="M25" i="1"/>
  <c r="N25" i="1"/>
  <c r="N23" i="1"/>
  <c r="M6" i="1"/>
  <c r="M12" i="1"/>
  <c r="M21" i="1"/>
  <c r="M14" i="1"/>
  <c r="N12" i="1"/>
  <c r="N21" i="1"/>
  <c r="M17" i="1"/>
  <c r="N7" i="1"/>
  <c r="N10" i="1"/>
  <c r="N24" i="1"/>
  <c r="M18" i="1"/>
  <c r="N22" i="1"/>
  <c r="N15" i="1"/>
  <c r="N11" i="1"/>
  <c r="N14" i="1"/>
  <c r="N6" i="1"/>
  <c r="N26" i="1"/>
  <c r="M20" i="1"/>
  <c r="N19" i="1"/>
  <c r="M10" i="1"/>
  <c r="M15" i="1"/>
  <c r="N9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<sst xmlns="http://schemas.openxmlformats.org/spreadsheetml/2006/main" count="28" uniqueCount="27">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</sst>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4" sqref="B14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19" t="s">
        <v>25</v>
      </c>
    </row>
    <row r="2" spans="1:14" ht="15" customHeight="1" x14ac:dyDescent="0.35">
      <c r="A2" s="21" t="s">
        <v>24</v>
      </c>
      <c r="B2" s="18" t="s">
        <v>23</v>
      </c>
      <c r="C2" s="18" t="s">
        <v>23</v>
      </c>
    </row>
    <row r="3" spans="1:14" ht="15" customHeight="1" x14ac:dyDescent="0.35">
      <c r="A3" s="22"/>
      <c r="B3" s="18" t="s">
        <v>22</v>
      </c>
      <c r="C3" s="18" t="s">
        <v>21</v>
      </c>
    </row>
    <row r="4" spans="1:14" x14ac:dyDescent="0.35">
      <c r="A4" s="17" t="s">
        <v>20</v>
      </c>
      <c r="B4" s="1"/>
      <c r="C4" s="1"/>
    </row>
    <row r="5" spans="1:14" x14ac:dyDescent="0.35">
      <c r="B5" s="16"/>
      <c r="C5" s="1"/>
    </row>
    <row r="6" spans="1:14" x14ac:dyDescent="0.35">
      <c r="A6" s="9" t="s">
        <v>19</v>
      </c>
      <c r="B6" s="1">
        <v>77671128</v>
      </c>
      <c r="C6" s="1">
        <v>102329308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9" t="s">
        <v>15</v>
      </c>
      <c r="B10" s="1">
        <v>-65351189</v>
      </c>
      <c r="C10" s="1">
        <v>-87687132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9" t="s">
        <v>14</v>
      </c>
      <c r="B11" s="1">
        <v>-400659</v>
      </c>
      <c r="C11" s="1">
        <v>-1090977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9" t="s">
        <v>13</v>
      </c>
      <c r="B12" s="15">
        <f>SUM(B13:B14)</f>
        <v>-2995106</v>
      </c>
      <c r="C12" s="15">
        <f>SUM(C13:C14)</f>
        <v>-2687484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4" t="s">
        <v>12</v>
      </c>
      <c r="B13" s="1">
        <v>-2566500</v>
      </c>
      <c r="C13" s="1">
        <v>-2302900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4" t="s">
        <v>11</v>
      </c>
      <c r="B14" s="1">
        <v>-428606</v>
      </c>
      <c r="C14" s="1">
        <v>-384584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9" t="s">
        <v>10</v>
      </c>
      <c r="B15" s="20">
        <v>-3422</v>
      </c>
      <c r="C15" s="20">
        <v>-4030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0" t="s">
        <v>8</v>
      </c>
      <c r="B17" s="6">
        <f>SUM(B6:B12,B15:B16)</f>
        <v>8920752</v>
      </c>
      <c r="C17" s="6">
        <f>SUM(C6:C12,C15:C16)</f>
        <v>10859685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5">
        <f>B23+B17</f>
        <v>8920752</v>
      </c>
      <c r="C25" s="5">
        <f>C23+C17</f>
        <v>10859685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4" t="s">
        <v>1</v>
      </c>
      <c r="B26" s="23">
        <v>1338835</v>
      </c>
      <c r="C26" s="23">
        <v>1630109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7581917</v>
      </c>
      <c r="C27" s="2">
        <f>C25-C26</f>
        <v>9229576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2024-07-22T08:46:23Z</dcterms:modified>
</cp:coreProperties>
</file>