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erkaj Invest\"/>
    </mc:Choice>
  </mc:AlternateContent>
  <xr:revisionPtr revIDLastSave="0" documentId="8_{35CBE35A-6A04-47DA-B8A2-7882DE55A7EA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Financiar'!$A$1:$D$111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6" i="17" l="1"/>
  <c r="D55" i="18"/>
  <c r="B55" i="18"/>
  <c r="D42" i="18"/>
  <c r="D47" i="18" s="1"/>
  <c r="D57" i="18" s="1"/>
  <c r="B42" i="18"/>
  <c r="B47" i="18" s="1"/>
  <c r="B57" i="18" s="1"/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D57" i="17" s="1"/>
  <c r="B33" i="17"/>
  <c r="B57" i="17" s="1"/>
  <c r="D111" i="17" l="1"/>
  <c r="B94" i="17"/>
  <c r="B111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<sst xmlns="http://schemas.openxmlformats.org/spreadsheetml/2006/main" count="511" uniqueCount="349">
  <si>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</si>
  <si>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</si>
  <si>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</si>
  <si>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</si>
  <si>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</si>
  <si>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</si>
  <si>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</si>
  <si>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</si>
  <si>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</si>
  <si>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</si>
  <si>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</si>
  <si>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</si>
  <si>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</si>
  <si>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</si>
  <si>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</si>
  <si>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</si>
  <si>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</si>
  <si>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</si>
  <si>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</si>
  <si>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</si>
  <si>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</si>
  <si>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</si>
  <si>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</si>
  <si>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</si>
  <si>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</si>
  <si>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</si>
  <si>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</si>
  <si>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</si>
  <si>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</si>
  <si>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</si>
  <si>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</si>
  <si>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</si>
  <si>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</si>
  <si>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</si>
  <si>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</si>
  <si>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</si>
  <si>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</si>
  <si>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</si>
  <si>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</si>
  <si>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</si>
  <si>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</si>
  <si>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</si>
  <si>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</si>
  <si>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</si>
  <si>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</si>
  <si>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</si>
  <si>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</si>
  <si>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</si>
  <si>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</si>
  <si>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</si>
  <si>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</si>
  <si>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</si>
  <si>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</si>
  <si>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</si>
  <si>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</si>
  <si>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</si>
  <si>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</si>
  <si>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</si>
  <si>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</si>
  <si>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</si>
  <si>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</si>
  <si>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</si>
  <si>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</si>
  <si>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</si>
  <si>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</si>
  <si>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</si>
  <si>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</si>
  <si>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</si>
  <si>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</si>
  <si>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</si>
  <si>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</si>
  <si>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</si>
  <si>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</si>
  <si>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</si>
  <si>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</si>
  <si>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</si>
  <si>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</si>
  <si>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</si>
  <si>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</si>
  <si>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</si>
  <si>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</si>
  <si>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</si>
  <si>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</si>
  <si>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</si>
  <si>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</si>
  <si>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</si>
  <si>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</si>
  <si>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</si>
  <si>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</si>
  <si>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</si>
  <si>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</si>
  <si>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</si>
  <si>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</si>
  <si>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</si>
  <si>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</si>
  <si>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</si>
  <si>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</si>
  <si>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</si>
  <si>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</si>
  <si>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</si>
  <si>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</si>
  <si>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</si>
  <si>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</si>
  <si>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</si>
  <si>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</si>
  <si>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</si>
  <si>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</si>
  <si>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</si>
  <si>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</si>
  <si>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</si>
  <si>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</si>
  <si>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</si>
  <si>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</si>
  <si>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</si>
  <si>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</si>
  <si>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</si>
  <si>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</si>
  <si>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</si>
  <si>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</si>
  <si>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</si>
  <si>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</si>
  <si>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</si>
  <si>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</si>
  <si>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</si>
  <si>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</si>
  <si>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</si>
  <si>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</si>
  <si>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</si>
  <si>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</si>
  <si>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</si>
  <si>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</si>
  <si>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</si>
  <si>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</si>
  <si>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</si>
  <si>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</si>
  <si>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</si>
  <si>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</si>
  <si>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</si>
  <si>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</si>
  <si>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</si>
  <si>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</si>
  <si>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</si>
  <si>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</si>
  <si>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</si>
  <si>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</si>
  <si>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</si>
  <si>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</si>
  <si>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</si>
  <si>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</si>
  <si>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</si>
  <si>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</si>
  <si>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</si>
  <si>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</si>
  <si>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</si>
  <si>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</si>
  <si>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</si>
  <si>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</si>
  <si>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</si>
  <si>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</si>
  <si>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</si>
  <si>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</si>
  <si>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</si>
  <si>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</si>
  <si>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</si>
  <si>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</si>
  <si>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</si>
  <si>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</si>
  <si>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</si>
  <si>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</si>
  <si>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</si>
  <si>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</si>
  <si>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</si>
  <si>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</si>
  <si>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</si>
  <si>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</si>
  <si>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</si>
  <si>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</si>
  <si>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</si>
  <si>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</si>
  <si>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</si>
  <si>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</si>
  <si>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</si>
  <si>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</si>
  <si>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</si>
  <si>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</si>
  <si>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</si>
  <si>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</si>
  <si>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</si>
  <si>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</si>
  <si>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</si>
  <si>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</si>
  <si>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</si>
  <si>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</si>
  <si>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</si>
  <si>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</si>
  <si>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</si>
  <si>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</si>
  <si>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</si>
  <si>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</si>
  <si>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</si>
  <si>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</si>
  <si>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</si>
  <si>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</si>
  <si>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</si>
  <si>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</si>
  <si>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</si>
  <si>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</si>
  <si>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</si>
  <si>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</si>
  <si>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</si>
  <si>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</si>
  <si>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</si>
  <si>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</si>
  <si>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</si>
  <si>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</si>
  <si>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</si>
  <si>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</si>
  <si>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</si>
  <si>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</si>
  <si>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</si>
  <si>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</si>
  <si>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</si>
  <si>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</si>
  <si>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</si>
  <si>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</si>
  <si>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</si>
  <si>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</si>
  <si>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</si>
  <si>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</si>
  <si>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</si>
  <si>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</si>
  <si>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</si>
  <si>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</si>
  <si>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</si>
  <si>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</si>
  <si>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</si>
  <si>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</si>
  <si>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</si>
  <si>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</si>
  <si>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</si>
  <si>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</si>
  <si>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</si>
  <si>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</si>
  <si>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</si>
  <si>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</si>
  <si>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</si>
  <si>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</si>
  <si>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</si>
  <si>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</si>
  <si>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</si>
  <si>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</si>
  <si>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</si>
  <si>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</si>
  <si>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</si>
  <si>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</si>
  <si>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</si>
  <si>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</si>
  <si>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</si>
  <si>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</si>
  <si>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</si>
  <si>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</si>
  <si>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</si>
  <si>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</si>
  <si>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</si>
  <si>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</si>
  <si>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</si>
  <si>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</si>
  <si>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</si>
  <si>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</si>
  <si>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</si>
  <si>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</si>
  <si>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</si>
  <si>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</si>
  <si>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</si>
  <si>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</si>
  <si>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</si>
  <si>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</si>
  <si>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</si>
  <si>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</si>
  <si>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</si>
  <si>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</si>
  <si>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</si>
  <si>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</si>
  <si>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</si>
  <si>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</si>
  <si>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</si>
  <si>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</si>
  <si>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</si>
  <si>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</si>
  <si>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</si>
  <si>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</si>
  <si>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</si>
  <si>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</si>
  <si>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</si>
  <si>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</si>
  <si>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</si>
  <si>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2022</t>
  </si>
  <si>
    <t>MERKAJ INVEST</t>
  </si>
  <si>
    <t>M21410046Q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</si>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</sst>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87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71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Alignment="1">
      <alignment horizontal="center" vertical="center"/>
    </xf>
    <xf numFmtId="0" fontId="176" fillId="0" borderId="0" xfId="3275" applyFont="1" applyAlignment="1">
      <alignment horizontal="center" vertical="center"/>
    </xf>
    <xf numFmtId="0" fontId="176" fillId="0" borderId="0" xfId="3506" applyFont="1" applyAlignment="1">
      <alignment horizontal="center" vertical="center"/>
    </xf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9" fillId="0" borderId="0" xfId="0" applyNumberFormat="1" applyFont="1" applyAlignment="1">
      <alignment horizontal="center" vertical="center"/>
    </xf>
    <xf numFmtId="0" fontId="177" fillId="0" borderId="0" xfId="0" applyFont="1"/>
    <xf numFmtId="3" fontId="180" fillId="0" borderId="0" xfId="0" applyNumberFormat="1" applyFont="1" applyAlignment="1">
      <alignment vertical="center"/>
    </xf>
    <xf numFmtId="0" fontId="179" fillId="0" borderId="0" xfId="3275" applyFont="1" applyAlignment="1">
      <alignment horizontal="left" vertical="center"/>
    </xf>
    <xf numFmtId="0" fontId="181" fillId="0" borderId="0" xfId="0" applyFont="1"/>
    <xf numFmtId="0" fontId="182" fillId="0" borderId="0" xfId="0" applyFont="1" applyAlignment="1">
      <alignment wrapText="1"/>
    </xf>
    <xf numFmtId="37" fontId="181" fillId="0" borderId="0" xfId="0" applyNumberFormat="1" applyFont="1"/>
    <xf numFmtId="0" fontId="177" fillId="0" borderId="0" xfId="0" applyFont="1" applyAlignment="1">
      <alignment wrapText="1"/>
    </xf>
    <xf numFmtId="37" fontId="180" fillId="0" borderId="0" xfId="0" applyNumberFormat="1" applyFont="1" applyAlignment="1">
      <alignment vertical="center"/>
    </xf>
    <xf numFmtId="0" fontId="179" fillId="0" borderId="0" xfId="3275" applyFont="1" applyAlignment="1">
      <alignment vertical="center"/>
    </xf>
    <xf numFmtId="0" fontId="178" fillId="0" borderId="0" xfId="0" applyFont="1"/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84" fillId="0" borderId="26" xfId="0" applyNumberFormat="1" applyFont="1" applyBorder="1"/>
    <xf numFmtId="37" fontId="184" fillId="0" borderId="0" xfId="0" applyNumberFormat="1" applyFont="1"/>
    <xf numFmtId="37" fontId="181" fillId="61" borderId="0" xfId="0" applyNumberFormat="1" applyFont="1" applyFill="1"/>
    <xf numFmtId="0" fontId="183" fillId="0" borderId="0" xfId="0" applyFont="1" applyAlignment="1">
      <alignment horizontal="left" wrapText="1" indent="2"/>
    </xf>
    <xf numFmtId="37" fontId="179" fillId="0" borderId="16" xfId="0" applyNumberFormat="1" applyFont="1" applyBorder="1" applyAlignment="1">
      <alignment vertical="center"/>
    </xf>
    <xf numFmtId="37" fontId="179" fillId="0" borderId="15" xfId="0" applyNumberFormat="1" applyFont="1" applyBorder="1" applyAlignment="1">
      <alignment vertical="center"/>
    </xf>
    <xf numFmtId="0" fontId="177" fillId="0" borderId="0" xfId="0" applyFont="1" applyAlignment="1">
      <alignment vertical="top" wrapText="1"/>
    </xf>
    <xf numFmtId="0" fontId="187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Font="1" applyFill="1" applyAlignment="1">
      <alignment wrapText="1"/>
    </xf>
    <xf numFmtId="37" fontId="184" fillId="0" borderId="26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77" fillId="0" borderId="16" xfId="0" applyFont="1" applyBorder="1" applyAlignment="1">
      <alignment wrapText="1"/>
    </xf>
    <xf numFmtId="37" fontId="181" fillId="0" borderId="16" xfId="0" applyNumberFormat="1" applyFont="1" applyBorder="1" applyAlignment="1">
      <alignment horizontal="right"/>
    </xf>
    <xf numFmtId="0" fontId="177" fillId="0" borderId="0" xfId="6595" applyFont="1" applyAlignment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Alignment="1">
      <alignment horizontal="center"/>
    </xf>
    <xf numFmtId="0" fontId="183" fillId="62" borderId="0" xfId="0" applyFont="1" applyFill="1" applyAlignment="1">
      <alignment horizontal="left" wrapText="1" indent="2"/>
    </xf>
    <xf numFmtId="171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Alignment="1">
      <alignment horizontal="right" vertical="center"/>
    </xf>
    <xf numFmtId="0" fontId="182" fillId="0" borderId="0" xfId="6595" applyFont="1" applyAlignment="1">
      <alignment wrapText="1"/>
    </xf>
    <xf numFmtId="37" fontId="181" fillId="0" borderId="0" xfId="6595" applyNumberFormat="1" applyFont="1" applyAlignment="1">
      <alignment horizontal="right"/>
    </xf>
    <xf numFmtId="37" fontId="184" fillId="0" borderId="16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88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782D5FDE-B11F-4546-BDAE-F2E848EA023F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7F2A4A20-F17E-4810-B806-5A1A30877E83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1"/>
  <sheetViews>
    <sheetView showGridLines="0" tabSelected="1" topLeftCell="A73" workbookViewId="0">
      <selection activeCell="H104" sqref="H104"/>
    </sheetView>
  </sheetViews>
  <sheetFormatPr defaultColWidth="9.109375" defaultRowHeight="13.8"/>
  <cols>
    <col min="1" max="1" width="83.44140625" style="38" customWidth="1"/>
    <col min="2" max="2" width="15.6640625" style="37" customWidth="1"/>
    <col min="3" max="3" width="2.33203125" style="37" customWidth="1"/>
    <col min="4" max="4" width="15.6640625" style="37" customWidth="1"/>
    <col min="5" max="5" width="2.44140625" style="37" customWidth="1"/>
    <col min="6" max="6" width="10.5546875" style="38" bestFit="1" customWidth="1"/>
    <col min="7" max="16384" width="9.109375" style="38"/>
  </cols>
  <sheetData>
    <row r="1" spans="1:5">
      <c r="A1" s="52" t="s">
        <v>296</v>
      </c>
    </row>
    <row r="2" spans="1:5" ht="14.4">
      <c r="A2" s="53" t="s">
        <v>297</v>
      </c>
    </row>
    <row r="3" spans="1:5" ht="14.4">
      <c r="A3" s="53" t="s">
        <v>298</v>
      </c>
    </row>
    <row r="4" spans="1:5" ht="14.4">
      <c r="A4" s="53" t="s">
        <v>253</v>
      </c>
    </row>
    <row r="5" spans="1:5">
      <c r="A5" s="40" t="s">
        <v>241</v>
      </c>
    </row>
    <row r="6" spans="1:5">
      <c r="A6" s="49"/>
      <c r="B6" s="39" t="s">
        <v>213</v>
      </c>
      <c r="C6" s="39"/>
      <c r="D6" s="39" t="s">
        <v>213</v>
      </c>
    </row>
    <row r="7" spans="1:5">
      <c r="A7" s="49"/>
      <c r="B7" s="39" t="s">
        <v>214</v>
      </c>
      <c r="C7" s="39"/>
      <c r="D7" s="39" t="s">
        <v>215</v>
      </c>
      <c r="E7" s="38"/>
    </row>
    <row r="8" spans="1:5">
      <c r="A8" s="40" t="s">
        <v>216</v>
      </c>
      <c r="B8" s="41"/>
      <c r="C8" s="41"/>
      <c r="D8" s="41"/>
      <c r="E8" s="38"/>
    </row>
    <row r="9" spans="1:5">
      <c r="A9" s="40"/>
      <c r="B9" s="41"/>
      <c r="C9" s="41"/>
      <c r="D9" s="41"/>
      <c r="E9" s="38"/>
    </row>
    <row r="10" spans="1:5">
      <c r="A10" s="42" t="s">
        <v>217</v>
      </c>
      <c r="B10" s="43"/>
      <c r="C10" s="43"/>
      <c r="D10" s="43"/>
      <c r="E10" s="38"/>
    </row>
    <row r="11" spans="1:5">
      <c r="A11" s="46" t="s">
        <v>218</v>
      </c>
      <c r="B11" s="56">
        <v>166383.08000000002</v>
      </c>
      <c r="C11" s="45"/>
      <c r="D11" s="56"/>
      <c r="E11" s="38"/>
    </row>
    <row r="12" spans="1:5">
      <c r="A12" s="46" t="s">
        <v>254</v>
      </c>
      <c r="B12" s="55"/>
      <c r="C12" s="45"/>
      <c r="D12" s="55"/>
      <c r="E12" s="38"/>
    </row>
    <row r="13" spans="1:5" ht="16.5" customHeight="1">
      <c r="A13" s="57" t="s">
        <v>271</v>
      </c>
      <c r="B13" s="56"/>
      <c r="C13" s="45"/>
      <c r="D13" s="56"/>
      <c r="E13" s="38"/>
    </row>
    <row r="14" spans="1:5" ht="16.5" customHeight="1">
      <c r="A14" s="57" t="s">
        <v>272</v>
      </c>
      <c r="B14" s="56"/>
      <c r="C14" s="45"/>
      <c r="D14" s="56"/>
      <c r="E14" s="38"/>
    </row>
    <row r="15" spans="1:5">
      <c r="A15" s="57" t="s">
        <v>283</v>
      </c>
      <c r="B15" s="56"/>
      <c r="C15" s="45"/>
      <c r="D15" s="56"/>
      <c r="E15" s="38"/>
    </row>
    <row r="16" spans="1:5">
      <c r="A16" s="57" t="s">
        <v>273</v>
      </c>
      <c r="B16" s="56"/>
      <c r="C16" s="45"/>
      <c r="D16" s="56"/>
      <c r="E16" s="38"/>
    </row>
    <row r="17" spans="1:5">
      <c r="A17" s="46" t="s">
        <v>219</v>
      </c>
      <c r="B17" s="55"/>
      <c r="C17" s="45"/>
      <c r="D17" s="55"/>
      <c r="E17" s="38"/>
    </row>
    <row r="18" spans="1:5">
      <c r="A18" s="57" t="s">
        <v>284</v>
      </c>
      <c r="B18" s="56">
        <v>0</v>
      </c>
      <c r="C18" s="45"/>
      <c r="D18" s="56"/>
      <c r="E18" s="38"/>
    </row>
    <row r="19" spans="1:5" ht="16.5" customHeight="1">
      <c r="A19" s="57" t="s">
        <v>274</v>
      </c>
      <c r="B19" s="56"/>
      <c r="C19" s="45"/>
      <c r="D19" s="56"/>
      <c r="E19" s="38"/>
    </row>
    <row r="20" spans="1:5" ht="16.5" customHeight="1">
      <c r="A20" s="57" t="s">
        <v>275</v>
      </c>
      <c r="B20" s="56"/>
      <c r="C20" s="45"/>
      <c r="D20" s="56"/>
      <c r="E20" s="38"/>
    </row>
    <row r="21" spans="1:5">
      <c r="A21" s="57" t="s">
        <v>192</v>
      </c>
      <c r="B21" s="56">
        <v>1600</v>
      </c>
      <c r="C21" s="45"/>
      <c r="D21" s="56"/>
      <c r="E21" s="38"/>
    </row>
    <row r="22" spans="1:5">
      <c r="A22" s="57" t="s">
        <v>276</v>
      </c>
      <c r="B22" s="56">
        <v>34800454</v>
      </c>
      <c r="C22" s="45"/>
      <c r="D22" s="56"/>
      <c r="E22" s="38"/>
    </row>
    <row r="23" spans="1:5">
      <c r="A23" s="46" t="s">
        <v>248</v>
      </c>
      <c r="B23" s="45"/>
      <c r="C23" s="45"/>
      <c r="D23" s="45"/>
      <c r="E23" s="38"/>
    </row>
    <row r="24" spans="1:5">
      <c r="A24" s="57" t="s">
        <v>255</v>
      </c>
      <c r="B24" s="56"/>
      <c r="C24" s="45"/>
      <c r="D24" s="56"/>
      <c r="E24" s="38"/>
    </row>
    <row r="25" spans="1:5">
      <c r="A25" s="57" t="s">
        <v>256</v>
      </c>
      <c r="B25" s="56"/>
      <c r="C25" s="45"/>
      <c r="D25" s="56"/>
      <c r="E25" s="38"/>
    </row>
    <row r="26" spans="1:5">
      <c r="A26" s="57" t="s">
        <v>257</v>
      </c>
      <c r="B26" s="56"/>
      <c r="C26" s="45"/>
      <c r="D26" s="56"/>
      <c r="E26" s="38"/>
    </row>
    <row r="27" spans="1:5">
      <c r="A27" s="57" t="s">
        <v>243</v>
      </c>
      <c r="B27" s="56"/>
      <c r="C27" s="45"/>
      <c r="D27" s="56"/>
      <c r="E27" s="38"/>
    </row>
    <row r="28" spans="1:5">
      <c r="A28" s="57" t="s">
        <v>258</v>
      </c>
      <c r="B28" s="56"/>
      <c r="C28" s="45"/>
      <c r="D28" s="56"/>
      <c r="E28" s="38"/>
    </row>
    <row r="29" spans="1:5">
      <c r="A29" s="57" t="s">
        <v>259</v>
      </c>
      <c r="B29" s="56"/>
      <c r="C29" s="45"/>
      <c r="D29" s="56"/>
      <c r="E29" s="38"/>
    </row>
    <row r="30" spans="1:5">
      <c r="A30" s="57" t="s">
        <v>260</v>
      </c>
      <c r="B30" s="56"/>
      <c r="C30" s="45"/>
      <c r="D30" s="56"/>
      <c r="E30" s="38"/>
    </row>
    <row r="31" spans="1:5">
      <c r="A31" s="46" t="s">
        <v>220</v>
      </c>
      <c r="B31" s="56"/>
      <c r="C31" s="45"/>
      <c r="D31" s="56"/>
      <c r="E31" s="38"/>
    </row>
    <row r="32" spans="1:5">
      <c r="A32" s="46" t="s">
        <v>221</v>
      </c>
      <c r="B32" s="56"/>
      <c r="C32" s="45"/>
      <c r="D32" s="56"/>
      <c r="E32" s="38"/>
    </row>
    <row r="33" spans="1:5">
      <c r="A33" s="46" t="s">
        <v>27</v>
      </c>
      <c r="B33" s="50">
        <f>SUM(B11:B32)</f>
        <v>34968437.079999998</v>
      </c>
      <c r="C33" s="51"/>
      <c r="D33" s="50">
        <f>SUM(D11:D32)</f>
        <v>0</v>
      </c>
      <c r="E33" s="38"/>
    </row>
    <row r="34" spans="1:5">
      <c r="A34" s="46"/>
      <c r="B34" s="45"/>
      <c r="C34" s="45"/>
      <c r="D34" s="45"/>
      <c r="E34" s="38"/>
    </row>
    <row r="35" spans="1:5">
      <c r="A35" s="46" t="s">
        <v>222</v>
      </c>
      <c r="B35" s="45"/>
      <c r="C35" s="45"/>
      <c r="D35" s="45"/>
      <c r="E35" s="38"/>
    </row>
    <row r="36" spans="1:5">
      <c r="A36" s="46" t="s">
        <v>261</v>
      </c>
      <c r="B36" s="45"/>
      <c r="C36" s="45"/>
      <c r="D36" s="45"/>
      <c r="E36" s="38"/>
    </row>
    <row r="37" spans="1:5">
      <c r="A37" s="57" t="s">
        <v>277</v>
      </c>
      <c r="B37" s="56"/>
      <c r="C37" s="45"/>
      <c r="D37" s="56"/>
      <c r="E37" s="38"/>
    </row>
    <row r="38" spans="1:5">
      <c r="A38" s="57" t="s">
        <v>278</v>
      </c>
      <c r="B38" s="56"/>
      <c r="C38" s="45"/>
      <c r="D38" s="56"/>
      <c r="E38" s="38"/>
    </row>
    <row r="39" spans="1:5">
      <c r="A39" s="57" t="s">
        <v>279</v>
      </c>
      <c r="B39" s="56"/>
      <c r="C39" s="45"/>
      <c r="D39" s="56"/>
      <c r="E39" s="38"/>
    </row>
    <row r="40" spans="1:5">
      <c r="A40" s="57" t="s">
        <v>280</v>
      </c>
      <c r="B40" s="56"/>
      <c r="C40" s="45"/>
      <c r="D40" s="56"/>
      <c r="E40" s="38"/>
    </row>
    <row r="41" spans="1:5">
      <c r="A41" s="57" t="s">
        <v>281</v>
      </c>
      <c r="B41" s="56"/>
      <c r="C41" s="45"/>
      <c r="D41" s="56"/>
      <c r="E41" s="38"/>
    </row>
    <row r="42" spans="1:5">
      <c r="A42" s="57" t="s">
        <v>282</v>
      </c>
      <c r="B42" s="56"/>
      <c r="C42" s="45"/>
      <c r="D42" s="56"/>
      <c r="E42" s="38"/>
    </row>
    <row r="43" spans="1:5">
      <c r="A43" s="46" t="s">
        <v>252</v>
      </c>
      <c r="B43" s="45"/>
      <c r="C43" s="45"/>
      <c r="D43" s="45"/>
      <c r="E43" s="38"/>
    </row>
    <row r="44" spans="1:5">
      <c r="A44" s="57" t="s">
        <v>285</v>
      </c>
      <c r="B44" s="56"/>
      <c r="C44" s="45"/>
      <c r="D44" s="56"/>
      <c r="E44" s="38"/>
    </row>
    <row r="45" spans="1:5">
      <c r="A45" s="57" t="s">
        <v>286</v>
      </c>
      <c r="B45" s="56"/>
      <c r="C45" s="45"/>
      <c r="D45" s="56"/>
      <c r="E45" s="38"/>
    </row>
    <row r="46" spans="1:5">
      <c r="A46" s="57" t="s">
        <v>287</v>
      </c>
      <c r="B46" s="56"/>
      <c r="C46" s="45"/>
      <c r="D46" s="56"/>
      <c r="E46" s="38"/>
    </row>
    <row r="47" spans="1:5">
      <c r="A47" s="57" t="s">
        <v>288</v>
      </c>
      <c r="B47" s="56"/>
      <c r="C47" s="45"/>
      <c r="D47" s="56"/>
      <c r="E47" s="38"/>
    </row>
    <row r="48" spans="1:5">
      <c r="A48" s="57" t="s">
        <v>289</v>
      </c>
      <c r="B48" s="56"/>
      <c r="C48" s="45"/>
      <c r="D48" s="56"/>
      <c r="E48" s="38"/>
    </row>
    <row r="49" spans="1:5">
      <c r="A49" s="46" t="s">
        <v>223</v>
      </c>
      <c r="B49" s="56"/>
      <c r="C49" s="45"/>
      <c r="D49" s="56"/>
      <c r="E49" s="38"/>
    </row>
    <row r="50" spans="1:5">
      <c r="A50" s="46" t="s">
        <v>262</v>
      </c>
      <c r="B50" s="45"/>
      <c r="C50" s="45"/>
      <c r="D50" s="45"/>
      <c r="E50" s="38"/>
    </row>
    <row r="51" spans="1:5">
      <c r="A51" s="57" t="s">
        <v>290</v>
      </c>
      <c r="B51" s="56"/>
      <c r="C51" s="45"/>
      <c r="D51" s="56"/>
      <c r="E51" s="38"/>
    </row>
    <row r="52" spans="1:5">
      <c r="A52" s="57" t="s">
        <v>291</v>
      </c>
      <c r="B52" s="56"/>
      <c r="C52" s="45"/>
      <c r="D52" s="56"/>
      <c r="E52" s="38"/>
    </row>
    <row r="53" spans="1:5">
      <c r="A53" s="57" t="s">
        <v>292</v>
      </c>
      <c r="B53" s="56"/>
      <c r="C53" s="45"/>
      <c r="D53" s="56"/>
      <c r="E53" s="38"/>
    </row>
    <row r="54" spans="1:5">
      <c r="A54" s="46" t="s">
        <v>224</v>
      </c>
      <c r="B54" s="56"/>
      <c r="C54" s="45"/>
      <c r="D54" s="56"/>
      <c r="E54" s="38"/>
    </row>
    <row r="55" spans="1:5">
      <c r="A55" s="46" t="s">
        <v>26</v>
      </c>
      <c r="B55" s="50">
        <f>SUM(B37:B54)</f>
        <v>0</v>
      </c>
      <c r="C55" s="51"/>
      <c r="D55" s="50">
        <f>SUM(D37:D54)</f>
        <v>0</v>
      </c>
      <c r="E55" s="38"/>
    </row>
    <row r="56" spans="1:5">
      <c r="A56" s="46"/>
      <c r="B56" s="47"/>
      <c r="C56" s="47"/>
      <c r="D56" s="47"/>
      <c r="E56" s="38"/>
    </row>
    <row r="57" spans="1:5" ht="14.4" thickBot="1">
      <c r="A57" s="46" t="s">
        <v>225</v>
      </c>
      <c r="B57" s="58">
        <f>B55+B33</f>
        <v>34968437.079999998</v>
      </c>
      <c r="C57" s="51"/>
      <c r="D57" s="58">
        <f>D55+D33</f>
        <v>0</v>
      </c>
      <c r="E57" s="38"/>
    </row>
    <row r="58" spans="1:5" ht="14.4" thickTop="1">
      <c r="A58" s="48"/>
      <c r="B58" s="45"/>
      <c r="C58" s="45"/>
      <c r="D58" s="45"/>
      <c r="E58" s="38"/>
    </row>
    <row r="59" spans="1:5">
      <c r="A59" s="40" t="s">
        <v>226</v>
      </c>
      <c r="B59" s="45"/>
      <c r="C59" s="45"/>
      <c r="D59" s="45"/>
      <c r="E59" s="38"/>
    </row>
    <row r="60" spans="1:5">
      <c r="A60" s="40"/>
      <c r="B60" s="45"/>
      <c r="C60" s="45"/>
      <c r="D60" s="45"/>
      <c r="E60" s="38"/>
    </row>
    <row r="61" spans="1:5">
      <c r="A61" s="46" t="s">
        <v>227</v>
      </c>
      <c r="B61" s="45"/>
      <c r="C61" s="45"/>
      <c r="D61" s="45"/>
      <c r="E61" s="38"/>
    </row>
    <row r="62" spans="1:5">
      <c r="A62" s="57" t="s">
        <v>293</v>
      </c>
      <c r="B62" s="56"/>
      <c r="C62" s="45"/>
      <c r="D62" s="56"/>
      <c r="E62" s="38"/>
    </row>
    <row r="63" spans="1:5">
      <c r="A63" s="57" t="s">
        <v>263</v>
      </c>
      <c r="B63" s="56"/>
      <c r="C63" s="45"/>
      <c r="D63" s="56"/>
      <c r="E63" s="38"/>
    </row>
    <row r="64" spans="1:5">
      <c r="A64" s="57" t="s">
        <v>264</v>
      </c>
      <c r="B64" s="56"/>
      <c r="C64" s="45"/>
      <c r="D64" s="56"/>
      <c r="E64" s="38"/>
    </row>
    <row r="65" spans="1:5">
      <c r="A65" s="57" t="s">
        <v>228</v>
      </c>
      <c r="B65" s="56">
        <v>230000</v>
      </c>
      <c r="C65" s="45"/>
      <c r="D65" s="56"/>
      <c r="E65" s="38"/>
    </row>
    <row r="66" spans="1:5">
      <c r="A66" s="57" t="s">
        <v>265</v>
      </c>
      <c r="B66" s="56"/>
      <c r="C66" s="45"/>
      <c r="D66" s="56"/>
      <c r="E66" s="38"/>
    </row>
    <row r="67" spans="1:5">
      <c r="A67" s="57" t="s">
        <v>294</v>
      </c>
      <c r="B67" s="56"/>
      <c r="C67" s="45"/>
      <c r="D67" s="56"/>
      <c r="E67" s="38"/>
    </row>
    <row r="68" spans="1:5">
      <c r="A68" s="57" t="s">
        <v>295</v>
      </c>
      <c r="B68" s="56"/>
      <c r="C68" s="45"/>
      <c r="D68" s="56"/>
      <c r="E68" s="38"/>
    </row>
    <row r="69" spans="1:5">
      <c r="A69" s="57" t="s">
        <v>250</v>
      </c>
      <c r="B69" s="56">
        <v>1645249</v>
      </c>
      <c r="C69" s="45"/>
      <c r="D69" s="56"/>
      <c r="E69" s="38"/>
    </row>
    <row r="70" spans="1:5">
      <c r="A70" s="57" t="s">
        <v>266</v>
      </c>
      <c r="B70" s="56"/>
      <c r="C70" s="45"/>
      <c r="D70" s="56"/>
      <c r="E70" s="38"/>
    </row>
    <row r="71" spans="1:5">
      <c r="A71" s="57" t="s">
        <v>249</v>
      </c>
      <c r="B71" s="56"/>
      <c r="C71" s="45"/>
      <c r="D71" s="56"/>
      <c r="E71" s="38"/>
    </row>
    <row r="72" spans="1:5">
      <c r="A72" s="46" t="s">
        <v>229</v>
      </c>
      <c r="B72" s="56"/>
      <c r="C72" s="45"/>
      <c r="D72" s="56"/>
      <c r="E72" s="38"/>
    </row>
    <row r="73" spans="1:5">
      <c r="A73" s="46" t="s">
        <v>230</v>
      </c>
      <c r="B73" s="56"/>
      <c r="C73" s="45"/>
      <c r="D73" s="56"/>
      <c r="E73" s="38"/>
    </row>
    <row r="74" spans="1:5">
      <c r="A74" s="46" t="s">
        <v>251</v>
      </c>
      <c r="B74" s="56"/>
      <c r="C74" s="45"/>
      <c r="D74" s="56"/>
      <c r="E74" s="38"/>
    </row>
    <row r="75" spans="1:5">
      <c r="A75" s="46" t="s">
        <v>231</v>
      </c>
      <c r="B75" s="50">
        <f>SUM(B62:B74)</f>
        <v>1875249</v>
      </c>
      <c r="C75" s="51"/>
      <c r="D75" s="50">
        <f>SUM(D62:D74)</f>
        <v>0</v>
      </c>
      <c r="E75" s="38"/>
    </row>
    <row r="76" spans="1:5">
      <c r="A76" s="46"/>
      <c r="B76" s="45"/>
      <c r="C76" s="45"/>
      <c r="D76" s="45"/>
      <c r="E76" s="38"/>
    </row>
    <row r="77" spans="1:5">
      <c r="A77" s="46" t="s">
        <v>232</v>
      </c>
      <c r="B77" s="45"/>
      <c r="C77" s="45"/>
      <c r="D77" s="45"/>
      <c r="E77" s="38"/>
    </row>
    <row r="78" spans="1:5">
      <c r="A78" s="57" t="s">
        <v>293</v>
      </c>
      <c r="B78" s="56"/>
      <c r="C78" s="45"/>
      <c r="D78" s="56"/>
      <c r="E78" s="38"/>
    </row>
    <row r="79" spans="1:5">
      <c r="A79" s="57" t="s">
        <v>263</v>
      </c>
      <c r="B79" s="56"/>
      <c r="C79" s="45"/>
      <c r="D79" s="56"/>
      <c r="E79" s="38"/>
    </row>
    <row r="80" spans="1:5">
      <c r="A80" s="57" t="s">
        <v>264</v>
      </c>
      <c r="B80" s="56"/>
      <c r="C80" s="45"/>
      <c r="D80" s="56"/>
      <c r="E80" s="38"/>
    </row>
    <row r="81" spans="1:5">
      <c r="A81" s="57" t="s">
        <v>228</v>
      </c>
      <c r="B81" s="56"/>
      <c r="C81" s="45"/>
      <c r="D81" s="56"/>
      <c r="E81" s="38"/>
    </row>
    <row r="82" spans="1:5">
      <c r="A82" s="57" t="s">
        <v>265</v>
      </c>
      <c r="B82" s="56"/>
      <c r="C82" s="45"/>
      <c r="D82" s="56"/>
      <c r="E82" s="38"/>
    </row>
    <row r="83" spans="1:5">
      <c r="A83" s="57" t="s">
        <v>294</v>
      </c>
      <c r="B83" s="56"/>
      <c r="C83" s="45"/>
      <c r="D83" s="56"/>
      <c r="E83" s="38"/>
    </row>
    <row r="84" spans="1:5">
      <c r="A84" s="57" t="s">
        <v>295</v>
      </c>
      <c r="B84" s="56"/>
      <c r="C84" s="45"/>
      <c r="D84" s="56"/>
      <c r="E84" s="38"/>
    </row>
    <row r="85" spans="1:5">
      <c r="A85" s="57" t="s">
        <v>249</v>
      </c>
      <c r="B85" s="56"/>
      <c r="C85" s="45"/>
      <c r="D85" s="56"/>
      <c r="E85" s="38"/>
    </row>
    <row r="86" spans="1:5">
      <c r="A86" s="46" t="s">
        <v>229</v>
      </c>
      <c r="B86" s="56"/>
      <c r="C86" s="45"/>
      <c r="D86" s="56"/>
      <c r="E86" s="38"/>
    </row>
    <row r="87" spans="1:5">
      <c r="A87" s="46" t="s">
        <v>230</v>
      </c>
      <c r="B87" s="56"/>
      <c r="C87" s="45"/>
      <c r="D87" s="56"/>
      <c r="E87" s="38"/>
    </row>
    <row r="88" spans="1:5">
      <c r="A88" s="46" t="s">
        <v>251</v>
      </c>
      <c r="B88" s="45"/>
      <c r="C88" s="45"/>
      <c r="D88" s="45"/>
      <c r="E88" s="38"/>
    </row>
    <row r="89" spans="1:5">
      <c r="A89" s="57" t="s">
        <v>267</v>
      </c>
      <c r="B89" s="56"/>
      <c r="C89" s="45"/>
      <c r="D89" s="56"/>
      <c r="E89" s="38"/>
    </row>
    <row r="90" spans="1:5">
      <c r="A90" s="57" t="s">
        <v>268</v>
      </c>
      <c r="B90" s="56"/>
      <c r="C90" s="45"/>
      <c r="D90" s="56"/>
      <c r="E90" s="38"/>
    </row>
    <row r="91" spans="1:5">
      <c r="A91" s="46" t="s">
        <v>233</v>
      </c>
      <c r="B91" s="56"/>
      <c r="C91" s="45"/>
      <c r="D91" s="56"/>
      <c r="E91" s="38"/>
    </row>
    <row r="92" spans="1:5">
      <c r="A92" s="46" t="s">
        <v>234</v>
      </c>
      <c r="B92" s="50">
        <f>SUM(B78:B91)</f>
        <v>0</v>
      </c>
      <c r="C92" s="51"/>
      <c r="D92" s="50">
        <f>SUM(D78:D91)</f>
        <v>0</v>
      </c>
      <c r="E92" s="38"/>
    </row>
    <row r="93" spans="1:5">
      <c r="A93" s="46"/>
      <c r="B93" s="47"/>
      <c r="C93" s="47"/>
      <c r="D93" s="47"/>
      <c r="E93" s="38"/>
    </row>
    <row r="94" spans="1:5">
      <c r="A94" s="46" t="s">
        <v>235</v>
      </c>
      <c r="B94" s="59">
        <f>B75+B92</f>
        <v>1875249</v>
      </c>
      <c r="C94" s="51"/>
      <c r="D94" s="59">
        <f>D75+D92</f>
        <v>0</v>
      </c>
      <c r="E94" s="38"/>
    </row>
    <row r="95" spans="1:5">
      <c r="A95" s="46"/>
      <c r="B95" s="45"/>
      <c r="C95" s="45"/>
      <c r="D95" s="45"/>
      <c r="E95" s="38"/>
    </row>
    <row r="96" spans="1:5">
      <c r="A96" s="46" t="s">
        <v>236</v>
      </c>
      <c r="B96" s="45"/>
      <c r="C96" s="45"/>
      <c r="D96" s="45"/>
      <c r="E96" s="38"/>
    </row>
    <row r="97" spans="1:5">
      <c r="A97" s="46" t="s">
        <v>237</v>
      </c>
      <c r="B97" s="56">
        <v>36400000</v>
      </c>
      <c r="C97" s="45"/>
      <c r="D97" s="56"/>
      <c r="E97" s="38"/>
    </row>
    <row r="98" spans="1:5">
      <c r="A98" s="46" t="s">
        <v>238</v>
      </c>
      <c r="B98" s="56"/>
      <c r="C98" s="45"/>
      <c r="D98" s="56"/>
      <c r="E98" s="38"/>
    </row>
    <row r="99" spans="1:5">
      <c r="A99" s="46" t="s">
        <v>239</v>
      </c>
      <c r="B99" s="56"/>
      <c r="C99" s="45"/>
      <c r="D99" s="56"/>
      <c r="E99" s="38"/>
    </row>
    <row r="100" spans="1:5">
      <c r="A100" s="46" t="s">
        <v>31</v>
      </c>
      <c r="B100" s="45"/>
      <c r="C100" s="45"/>
      <c r="D100" s="45"/>
      <c r="E100" s="38"/>
    </row>
    <row r="101" spans="1:5">
      <c r="A101" s="57" t="s">
        <v>4</v>
      </c>
      <c r="B101" s="56"/>
      <c r="C101" s="45"/>
      <c r="D101" s="56"/>
      <c r="E101" s="38"/>
    </row>
    <row r="102" spans="1:5">
      <c r="A102" s="57" t="s">
        <v>269</v>
      </c>
      <c r="B102" s="56"/>
      <c r="C102" s="45"/>
      <c r="D102" s="56"/>
      <c r="E102" s="38"/>
    </row>
    <row r="103" spans="1:5">
      <c r="A103" s="57" t="s">
        <v>31</v>
      </c>
      <c r="B103" s="56"/>
      <c r="C103" s="45"/>
      <c r="D103" s="56"/>
      <c r="E103" s="38"/>
    </row>
    <row r="104" spans="1:5">
      <c r="A104" s="57" t="s">
        <v>270</v>
      </c>
      <c r="B104" s="56"/>
      <c r="C104" s="45"/>
      <c r="D104" s="56"/>
      <c r="E104" s="38"/>
    </row>
    <row r="105" spans="1:5">
      <c r="A105" s="46" t="s">
        <v>245</v>
      </c>
      <c r="B105" s="56"/>
      <c r="C105" s="45"/>
      <c r="D105" s="56"/>
      <c r="E105" s="38"/>
    </row>
    <row r="106" spans="1:5">
      <c r="A106" s="46" t="s">
        <v>244</v>
      </c>
      <c r="B106" s="56">
        <f>'2.1-Pasqyra e Perform. (natyra)'!B57</f>
        <v>-3306811.92</v>
      </c>
      <c r="C106" s="45"/>
      <c r="D106" s="56"/>
      <c r="E106" s="38"/>
    </row>
    <row r="107" spans="1:5" ht="18" customHeight="1">
      <c r="A107" s="46" t="s">
        <v>247</v>
      </c>
      <c r="B107" s="54">
        <f>SUM(B97:B106)</f>
        <v>33093188.079999998</v>
      </c>
      <c r="C107" s="55"/>
      <c r="D107" s="54">
        <f>SUM(D97:D106)</f>
        <v>0</v>
      </c>
      <c r="E107" s="38"/>
    </row>
    <row r="108" spans="1:5">
      <c r="A108" s="44" t="s">
        <v>242</v>
      </c>
      <c r="B108" s="56"/>
      <c r="C108" s="45"/>
      <c r="D108" s="56"/>
      <c r="E108" s="38"/>
    </row>
    <row r="109" spans="1:5">
      <c r="A109" s="46" t="s">
        <v>246</v>
      </c>
      <c r="B109" s="59">
        <f>SUM(B107:B108)</f>
        <v>33093188.079999998</v>
      </c>
      <c r="C109" s="51"/>
      <c r="D109" s="59">
        <f>SUM(D107:D108)</f>
        <v>0</v>
      </c>
      <c r="E109" s="38"/>
    </row>
    <row r="110" spans="1:5">
      <c r="A110" s="46"/>
      <c r="B110" s="45"/>
      <c r="C110" s="45"/>
      <c r="D110" s="45"/>
      <c r="E110" s="33"/>
    </row>
    <row r="111" spans="1:5" ht="14.4" thickBot="1">
      <c r="A111" s="60" t="s">
        <v>240</v>
      </c>
      <c r="B111" s="58">
        <f>B94+B109</f>
        <v>34968437.079999998</v>
      </c>
      <c r="C111" s="51"/>
      <c r="D111" s="58">
        <f>D94+D109</f>
        <v>0</v>
      </c>
      <c r="E111" s="34"/>
    </row>
    <row r="112" spans="1:5" ht="14.4" thickTop="1">
      <c r="A112" s="36"/>
      <c r="B112" s="36"/>
      <c r="C112" s="36"/>
      <c r="D112" s="36"/>
      <c r="E112" s="36"/>
    </row>
    <row r="113" spans="1:5">
      <c r="A113" s="36"/>
      <c r="B113" s="36"/>
      <c r="C113" s="36"/>
      <c r="D113" s="36"/>
      <c r="E113" s="36"/>
    </row>
    <row r="114" spans="1:5">
      <c r="A114" s="36"/>
      <c r="B114" s="36"/>
      <c r="C114" s="36"/>
      <c r="D114" s="36"/>
      <c r="E114" s="36"/>
    </row>
    <row r="115" spans="1:5">
      <c r="A115" s="36"/>
      <c r="B115" s="36"/>
      <c r="C115" s="36"/>
      <c r="D115" s="36"/>
      <c r="E115" s="36"/>
    </row>
    <row r="116" spans="1:5">
      <c r="A116" s="36"/>
      <c r="B116" s="35"/>
      <c r="C116" s="35"/>
      <c r="D116" s="35"/>
      <c r="E116" s="35"/>
    </row>
    <row r="117" spans="1:5">
      <c r="A117" s="36"/>
      <c r="B117" s="35"/>
      <c r="C117" s="35"/>
      <c r="D117" s="35"/>
      <c r="E117" s="35"/>
    </row>
    <row r="118" spans="1:5">
      <c r="A118" s="36"/>
      <c r="B118" s="35"/>
      <c r="C118" s="35"/>
      <c r="D118" s="35"/>
      <c r="E118" s="35"/>
    </row>
    <row r="119" spans="1:5">
      <c r="A119" s="36"/>
      <c r="B119" s="35"/>
      <c r="C119" s="35"/>
      <c r="D119" s="35"/>
      <c r="E119" s="35"/>
    </row>
    <row r="120" spans="1:5">
      <c r="A120" s="36"/>
      <c r="B120" s="35"/>
      <c r="C120" s="35"/>
      <c r="D120" s="35"/>
      <c r="E120" s="35"/>
    </row>
    <row r="121" spans="1:5">
      <c r="A121" s="36"/>
      <c r="B121" s="35"/>
      <c r="C121" s="35"/>
      <c r="D121" s="35"/>
      <c r="E121" s="35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F7569-8269-4A45-8132-2EEBF9DA3D1A}">
  <sheetPr>
    <pageSetUpPr fitToPage="1"/>
  </sheetPr>
  <dimension ref="A1:E64"/>
  <sheetViews>
    <sheetView showGridLines="0" topLeftCell="A16" zoomScaleNormal="100" workbookViewId="0">
      <selection activeCell="A33" sqref="A33:XFD33"/>
    </sheetView>
  </sheetViews>
  <sheetFormatPr defaultColWidth="9.109375" defaultRowHeight="13.8"/>
  <cols>
    <col min="1" max="1" width="110.5546875" style="38" customWidth="1"/>
    <col min="2" max="2" width="15.6640625" style="37" customWidth="1"/>
    <col min="3" max="3" width="2.6640625" style="37" customWidth="1"/>
    <col min="4" max="4" width="15.6640625" style="37" customWidth="1"/>
    <col min="5" max="5" width="2.5546875" style="37" customWidth="1"/>
    <col min="6" max="7" width="11" style="38" bestFit="1" customWidth="1"/>
    <col min="8" max="8" width="9.5546875" style="38" bestFit="1" customWidth="1"/>
    <col min="9" max="16384" width="9.109375" style="38"/>
  </cols>
  <sheetData>
    <row r="1" spans="1:5">
      <c r="A1" s="52" t="s">
        <v>296</v>
      </c>
    </row>
    <row r="2" spans="1:5" ht="14.4">
      <c r="A2" s="53" t="s">
        <v>297</v>
      </c>
    </row>
    <row r="3" spans="1:5" ht="14.4">
      <c r="A3" s="53" t="s">
        <v>298</v>
      </c>
    </row>
    <row r="4" spans="1:5" ht="14.4">
      <c r="A4" s="53" t="s">
        <v>253</v>
      </c>
    </row>
    <row r="5" spans="1:5" ht="14.4">
      <c r="A5" s="52" t="s">
        <v>299</v>
      </c>
      <c r="B5" s="38"/>
      <c r="C5" s="38"/>
      <c r="D5" s="38"/>
      <c r="E5" s="38"/>
    </row>
    <row r="6" spans="1:5">
      <c r="A6" s="43"/>
      <c r="B6" s="39" t="s">
        <v>213</v>
      </c>
      <c r="C6" s="39"/>
      <c r="D6" s="39" t="s">
        <v>213</v>
      </c>
      <c r="E6" s="39"/>
    </row>
    <row r="7" spans="1:5">
      <c r="A7" s="43"/>
      <c r="B7" s="39" t="s">
        <v>214</v>
      </c>
      <c r="C7" s="39"/>
      <c r="D7" s="39" t="s">
        <v>215</v>
      </c>
      <c r="E7" s="39"/>
    </row>
    <row r="8" spans="1:5" ht="14.4">
      <c r="A8" s="61"/>
      <c r="B8" s="43"/>
      <c r="C8" s="43"/>
      <c r="D8" s="43"/>
      <c r="E8" s="43"/>
    </row>
    <row r="9" spans="1:5">
      <c r="A9" s="46" t="s">
        <v>300</v>
      </c>
      <c r="B9" s="62"/>
      <c r="C9" s="63"/>
      <c r="D9" s="62"/>
      <c r="E9" s="62"/>
    </row>
    <row r="10" spans="1:5">
      <c r="A10" s="57" t="s">
        <v>301</v>
      </c>
      <c r="B10" s="64"/>
      <c r="C10" s="63"/>
      <c r="D10" s="64"/>
      <c r="E10" s="62"/>
    </row>
    <row r="11" spans="1:5">
      <c r="A11" s="57" t="s">
        <v>302</v>
      </c>
      <c r="B11" s="64"/>
      <c r="C11" s="63"/>
      <c r="D11" s="64"/>
      <c r="E11" s="62"/>
    </row>
    <row r="12" spans="1:5">
      <c r="A12" s="57" t="s">
        <v>303</v>
      </c>
      <c r="B12" s="64"/>
      <c r="C12" s="63"/>
      <c r="D12" s="64"/>
      <c r="E12" s="62"/>
    </row>
    <row r="13" spans="1:5">
      <c r="A13" s="57" t="s">
        <v>304</v>
      </c>
      <c r="B13" s="64"/>
      <c r="C13" s="63"/>
      <c r="D13" s="64"/>
      <c r="E13" s="62"/>
    </row>
    <row r="14" spans="1:5">
      <c r="A14" s="57" t="s">
        <v>305</v>
      </c>
      <c r="B14" s="64"/>
      <c r="C14" s="63"/>
      <c r="D14" s="64"/>
      <c r="E14" s="62"/>
    </row>
    <row r="15" spans="1:5">
      <c r="A15" s="46" t="s">
        <v>306</v>
      </c>
      <c r="B15" s="64"/>
      <c r="C15" s="63"/>
      <c r="D15" s="64"/>
      <c r="E15" s="62"/>
    </row>
    <row r="16" spans="1:5">
      <c r="A16" s="46" t="s">
        <v>307</v>
      </c>
      <c r="B16" s="64"/>
      <c r="C16" s="63"/>
      <c r="D16" s="64"/>
      <c r="E16" s="62"/>
    </row>
    <row r="17" spans="1:5">
      <c r="A17" s="46" t="s">
        <v>308</v>
      </c>
      <c r="B17" s="64"/>
      <c r="C17" s="63"/>
      <c r="D17" s="64"/>
      <c r="E17" s="62"/>
    </row>
    <row r="18" spans="1:5">
      <c r="A18" s="46" t="s">
        <v>309</v>
      </c>
      <c r="B18" s="62"/>
      <c r="C18" s="63"/>
      <c r="D18" s="62"/>
      <c r="E18" s="62"/>
    </row>
    <row r="19" spans="1:5">
      <c r="A19" s="57" t="s">
        <v>309</v>
      </c>
      <c r="B19" s="64"/>
      <c r="C19" s="63"/>
      <c r="D19" s="64"/>
      <c r="E19" s="62"/>
    </row>
    <row r="20" spans="1:5">
      <c r="A20" s="57" t="s">
        <v>310</v>
      </c>
      <c r="B20" s="64"/>
      <c r="C20" s="63"/>
      <c r="D20" s="64"/>
      <c r="E20" s="62"/>
    </row>
    <row r="21" spans="1:5">
      <c r="A21" s="46" t="s">
        <v>311</v>
      </c>
      <c r="B21" s="62"/>
      <c r="C21" s="63"/>
      <c r="D21" s="62"/>
      <c r="E21" s="62"/>
    </row>
    <row r="22" spans="1:5">
      <c r="A22" s="57" t="s">
        <v>312</v>
      </c>
      <c r="B22" s="64">
        <v>-2563107</v>
      </c>
      <c r="C22" s="63"/>
      <c r="D22" s="64"/>
      <c r="E22" s="62"/>
    </row>
    <row r="23" spans="1:5">
      <c r="A23" s="57" t="s">
        <v>313</v>
      </c>
      <c r="B23" s="64">
        <v>-428029</v>
      </c>
      <c r="C23" s="63"/>
      <c r="D23" s="64"/>
      <c r="E23" s="62"/>
    </row>
    <row r="24" spans="1:5">
      <c r="A24" s="57" t="s">
        <v>314</v>
      </c>
      <c r="B24" s="64"/>
      <c r="C24" s="63"/>
      <c r="D24" s="64"/>
      <c r="E24" s="62"/>
    </row>
    <row r="25" spans="1:5">
      <c r="A25" s="46" t="s">
        <v>315</v>
      </c>
      <c r="B25" s="64"/>
      <c r="C25" s="63"/>
      <c r="D25" s="64"/>
      <c r="E25" s="62"/>
    </row>
    <row r="26" spans="1:5">
      <c r="A26" s="46" t="s">
        <v>316</v>
      </c>
      <c r="B26" s="64"/>
      <c r="C26" s="63"/>
      <c r="D26" s="64"/>
      <c r="E26" s="62"/>
    </row>
    <row r="27" spans="1:5">
      <c r="A27" s="46" t="s">
        <v>317</v>
      </c>
      <c r="B27" s="64">
        <v>-315690.42000000004</v>
      </c>
      <c r="C27" s="63"/>
      <c r="D27" s="64"/>
      <c r="E27" s="62"/>
    </row>
    <row r="28" spans="1:5">
      <c r="A28" s="46" t="s">
        <v>318</v>
      </c>
      <c r="B28" s="62"/>
      <c r="C28" s="63"/>
      <c r="D28" s="62"/>
      <c r="E28" s="62"/>
    </row>
    <row r="29" spans="1:5" ht="15" customHeight="1">
      <c r="A29" s="57" t="s">
        <v>319</v>
      </c>
      <c r="B29" s="64"/>
      <c r="C29" s="63"/>
      <c r="D29" s="64"/>
      <c r="E29" s="62"/>
    </row>
    <row r="30" spans="1:5" ht="15" customHeight="1">
      <c r="A30" s="57" t="s">
        <v>320</v>
      </c>
      <c r="B30" s="64"/>
      <c r="C30" s="63"/>
      <c r="D30" s="64"/>
      <c r="E30" s="62"/>
    </row>
    <row r="31" spans="1:5" ht="15" customHeight="1">
      <c r="A31" s="57" t="s">
        <v>321</v>
      </c>
      <c r="B31" s="64"/>
      <c r="C31" s="63"/>
      <c r="D31" s="64"/>
      <c r="E31" s="62"/>
    </row>
    <row r="32" spans="1:5" ht="15" customHeight="1">
      <c r="A32" s="57" t="s">
        <v>322</v>
      </c>
      <c r="B32" s="64"/>
      <c r="C32" s="63"/>
      <c r="D32" s="64"/>
      <c r="E32" s="62"/>
    </row>
    <row r="33" spans="1:5" ht="15" customHeight="1">
      <c r="A33" s="57" t="s">
        <v>323</v>
      </c>
      <c r="B33" s="64"/>
      <c r="C33" s="63"/>
      <c r="D33" s="64"/>
      <c r="E33" s="62"/>
    </row>
    <row r="34" spans="1:5" ht="15" customHeight="1">
      <c r="A34" s="57" t="s">
        <v>324</v>
      </c>
      <c r="B34" s="64"/>
      <c r="C34" s="63"/>
      <c r="D34" s="64"/>
      <c r="E34" s="62"/>
    </row>
    <row r="35" spans="1:5">
      <c r="A35" s="46" t="s">
        <v>325</v>
      </c>
      <c r="B35" s="64"/>
      <c r="C35" s="63"/>
      <c r="D35" s="64"/>
      <c r="E35" s="62"/>
    </row>
    <row r="36" spans="1:5">
      <c r="A36" s="46" t="s">
        <v>326</v>
      </c>
      <c r="B36" s="62"/>
      <c r="C36" s="63"/>
      <c r="D36" s="62"/>
      <c r="E36" s="62"/>
    </row>
    <row r="37" spans="1:5">
      <c r="A37" s="57" t="s">
        <v>327</v>
      </c>
      <c r="B37" s="64">
        <v>14.5</v>
      </c>
      <c r="C37" s="63"/>
      <c r="D37" s="64"/>
      <c r="E37" s="62"/>
    </row>
    <row r="38" spans="1:5">
      <c r="A38" s="57" t="s">
        <v>328</v>
      </c>
      <c r="B38" s="64"/>
      <c r="C38" s="63"/>
      <c r="D38" s="64"/>
      <c r="E38" s="62"/>
    </row>
    <row r="39" spans="1:5">
      <c r="A39" s="57" t="s">
        <v>329</v>
      </c>
      <c r="B39" s="64"/>
      <c r="C39" s="63"/>
      <c r="D39" s="64"/>
      <c r="E39" s="62"/>
    </row>
    <row r="40" spans="1:5">
      <c r="A40" s="46" t="s">
        <v>330</v>
      </c>
      <c r="B40" s="64"/>
      <c r="C40" s="63"/>
      <c r="D40" s="64"/>
      <c r="E40" s="62"/>
    </row>
    <row r="41" spans="1:5" ht="14.4">
      <c r="A41" s="65" t="s">
        <v>331</v>
      </c>
      <c r="B41" s="64"/>
      <c r="C41" s="63"/>
      <c r="D41" s="64"/>
      <c r="E41" s="62"/>
    </row>
    <row r="42" spans="1:5">
      <c r="A42" s="46" t="s">
        <v>332</v>
      </c>
      <c r="B42" s="66">
        <f>SUM(B9:B41)</f>
        <v>-3306811.92</v>
      </c>
      <c r="C42" s="67"/>
      <c r="D42" s="66">
        <f>SUM(D9:D41)</f>
        <v>0</v>
      </c>
      <c r="E42" s="67"/>
    </row>
    <row r="43" spans="1:5">
      <c r="A43" s="46" t="s">
        <v>333</v>
      </c>
      <c r="B43" s="67"/>
      <c r="C43" s="67"/>
      <c r="D43" s="67"/>
      <c r="E43" s="67"/>
    </row>
    <row r="44" spans="1:5">
      <c r="A44" s="57" t="s">
        <v>334</v>
      </c>
      <c r="B44" s="64"/>
      <c r="C44" s="63"/>
      <c r="D44" s="64"/>
      <c r="E44" s="62"/>
    </row>
    <row r="45" spans="1:5">
      <c r="A45" s="57" t="s">
        <v>335</v>
      </c>
      <c r="B45" s="64"/>
      <c r="C45" s="63"/>
      <c r="D45" s="64"/>
      <c r="E45" s="62"/>
    </row>
    <row r="46" spans="1:5">
      <c r="A46" s="57" t="s">
        <v>336</v>
      </c>
      <c r="B46" s="64"/>
      <c r="C46" s="63"/>
      <c r="D46" s="64"/>
      <c r="E46" s="62"/>
    </row>
    <row r="47" spans="1:5">
      <c r="A47" s="46" t="s">
        <v>337</v>
      </c>
      <c r="B47" s="66">
        <f>SUM(B42:B46)</f>
        <v>-3306811.92</v>
      </c>
      <c r="C47" s="67"/>
      <c r="D47" s="66">
        <f>SUM(D42:D46)</f>
        <v>0</v>
      </c>
      <c r="E47" s="67"/>
    </row>
    <row r="48" spans="1:5" ht="14.4" thickBot="1">
      <c r="A48" s="68"/>
      <c r="B48" s="69"/>
      <c r="C48" s="69"/>
      <c r="D48" s="69"/>
      <c r="E48" s="63"/>
    </row>
    <row r="49" spans="1:5" ht="14.4" thickTop="1">
      <c r="A49" s="70" t="s">
        <v>338</v>
      </c>
      <c r="B49" s="71"/>
      <c r="C49" s="71"/>
      <c r="D49" s="71"/>
      <c r="E49" s="63"/>
    </row>
    <row r="50" spans="1:5">
      <c r="A50" s="57" t="s">
        <v>339</v>
      </c>
      <c r="B50" s="72"/>
      <c r="C50" s="71"/>
      <c r="D50" s="72"/>
      <c r="E50" s="62"/>
    </row>
    <row r="51" spans="1:5">
      <c r="A51" s="57" t="s">
        <v>340</v>
      </c>
      <c r="B51" s="72"/>
      <c r="C51" s="71"/>
      <c r="D51" s="72"/>
      <c r="E51" s="62"/>
    </row>
    <row r="52" spans="1:5">
      <c r="A52" s="57" t="s">
        <v>341</v>
      </c>
      <c r="B52" s="72"/>
      <c r="C52" s="71"/>
      <c r="D52" s="72"/>
      <c r="E52" s="43"/>
    </row>
    <row r="53" spans="1:5" ht="15" customHeight="1">
      <c r="A53" s="57" t="s">
        <v>342</v>
      </c>
      <c r="B53" s="72"/>
      <c r="C53" s="71"/>
      <c r="D53" s="72"/>
      <c r="E53" s="73"/>
    </row>
    <row r="54" spans="1:5">
      <c r="A54" s="74" t="s">
        <v>343</v>
      </c>
      <c r="B54" s="72"/>
      <c r="C54" s="71"/>
      <c r="D54" s="72"/>
      <c r="E54" s="75"/>
    </row>
    <row r="55" spans="1:5">
      <c r="A55" s="70" t="s">
        <v>344</v>
      </c>
      <c r="B55" s="76">
        <f>SUM(B50:B54)</f>
        <v>0</v>
      </c>
      <c r="C55" s="77"/>
      <c r="D55" s="76">
        <f>SUM(D50:D54)</f>
        <v>0</v>
      </c>
      <c r="E55" s="73"/>
    </row>
    <row r="56" spans="1:5">
      <c r="A56" s="78"/>
      <c r="B56" s="79"/>
      <c r="C56" s="79"/>
      <c r="D56" s="79"/>
      <c r="E56" s="73"/>
    </row>
    <row r="57" spans="1:5" ht="14.4" thickBot="1">
      <c r="A57" s="70" t="s">
        <v>345</v>
      </c>
      <c r="B57" s="80">
        <f>B47+B55</f>
        <v>-3306811.92</v>
      </c>
      <c r="C57" s="81"/>
      <c r="D57" s="80">
        <f>D47+D55</f>
        <v>0</v>
      </c>
      <c r="E57" s="73"/>
    </row>
    <row r="58" spans="1:5" ht="14.4" thickTop="1">
      <c r="A58" s="78"/>
      <c r="B58" s="79"/>
      <c r="C58" s="79"/>
      <c r="D58" s="79"/>
      <c r="E58" s="73"/>
    </row>
    <row r="59" spans="1:5" ht="14.4">
      <c r="A59" s="82" t="s">
        <v>346</v>
      </c>
      <c r="B59" s="79"/>
      <c r="C59" s="79"/>
      <c r="D59" s="79"/>
      <c r="E59" s="83"/>
    </row>
    <row r="60" spans="1:5">
      <c r="A60" s="78" t="s">
        <v>347</v>
      </c>
      <c r="B60" s="64"/>
      <c r="C60" s="62"/>
      <c r="D60" s="64"/>
      <c r="E60" s="83"/>
    </row>
    <row r="61" spans="1:5">
      <c r="A61" s="78" t="s">
        <v>348</v>
      </c>
      <c r="B61" s="64"/>
      <c r="C61" s="62"/>
      <c r="D61" s="64"/>
      <c r="E61" s="83"/>
    </row>
    <row r="62" spans="1:5">
      <c r="A62" s="84"/>
      <c r="B62" s="83"/>
      <c r="C62" s="83"/>
      <c r="D62" s="83"/>
      <c r="E62" s="83"/>
    </row>
    <row r="63" spans="1:5">
      <c r="A63" s="84"/>
      <c r="B63" s="83"/>
      <c r="C63" s="83"/>
      <c r="D63" s="83"/>
      <c r="E63" s="83"/>
    </row>
    <row r="64" spans="1:5">
      <c r="A64" s="85"/>
      <c r="B64" s="86"/>
      <c r="C64" s="86"/>
      <c r="D64" s="86"/>
      <c r="E64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109</v>
      </c>
      <c r="C1" s="19" t="s">
        <v>193</v>
      </c>
      <c r="E1" s="9" t="s">
        <v>194</v>
      </c>
      <c r="G1" s="10" t="s">
        <v>110</v>
      </c>
    </row>
    <row r="2" spans="1:10">
      <c r="A2" s="20" t="s">
        <v>1</v>
      </c>
      <c r="B2" s="20" t="s">
        <v>2</v>
      </c>
      <c r="C2" s="9" t="s">
        <v>3</v>
      </c>
      <c r="E2" s="11" t="s">
        <v>196</v>
      </c>
      <c r="G2" s="4" t="s">
        <v>197</v>
      </c>
      <c r="H2" s="5" t="s">
        <v>195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32</v>
      </c>
      <c r="B4" s="19" t="s">
        <v>33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198</v>
      </c>
    </row>
    <row r="5" spans="1:10">
      <c r="A5" s="19" t="s">
        <v>111</v>
      </c>
      <c r="B5" s="19" t="s">
        <v>112</v>
      </c>
      <c r="C5" s="10" t="s">
        <v>6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199</v>
      </c>
    </row>
    <row r="6" spans="1:10">
      <c r="A6" s="19" t="s">
        <v>34</v>
      </c>
      <c r="B6" s="19" t="s">
        <v>35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200</v>
      </c>
    </row>
    <row r="7" spans="1:10">
      <c r="A7" s="19" t="s">
        <v>36</v>
      </c>
      <c r="B7" s="19" t="s">
        <v>37</v>
      </c>
      <c r="C7" s="10" t="s">
        <v>6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201</v>
      </c>
    </row>
    <row r="8" spans="1:10">
      <c r="A8" s="19" t="s">
        <v>38</v>
      </c>
      <c r="B8" s="19" t="s">
        <v>39</v>
      </c>
      <c r="C8" s="10" t="s">
        <v>6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201</v>
      </c>
    </row>
    <row r="9" spans="1:10">
      <c r="A9" s="19" t="s">
        <v>40</v>
      </c>
      <c r="B9" s="19" t="s">
        <v>41</v>
      </c>
      <c r="C9" s="10" t="s">
        <v>6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202</v>
      </c>
    </row>
    <row r="10" spans="1:10">
      <c r="A10" s="19" t="s">
        <v>42</v>
      </c>
      <c r="B10" s="19" t="s">
        <v>43</v>
      </c>
      <c r="C10" s="10" t="s">
        <v>6</v>
      </c>
      <c r="E10" s="25">
        <v>105900</v>
      </c>
      <c r="G10" s="6">
        <f t="shared" si="0"/>
        <v>105900</v>
      </c>
      <c r="H10" s="5">
        <v>0</v>
      </c>
      <c r="I10"/>
      <c r="J10" s="4" t="s">
        <v>200</v>
      </c>
    </row>
    <row r="11" spans="1:10">
      <c r="A11" s="19" t="s">
        <v>44</v>
      </c>
      <c r="B11" s="19" t="s">
        <v>45</v>
      </c>
      <c r="C11" s="10" t="s">
        <v>6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202</v>
      </c>
    </row>
    <row r="12" spans="1:10">
      <c r="A12" s="19" t="s">
        <v>46</v>
      </c>
      <c r="B12" s="19" t="s">
        <v>47</v>
      </c>
      <c r="C12" s="10" t="s">
        <v>6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202</v>
      </c>
    </row>
    <row r="13" spans="1:10">
      <c r="A13" s="19" t="s">
        <v>107</v>
      </c>
      <c r="B13" s="19" t="s">
        <v>108</v>
      </c>
      <c r="C13" s="10" t="s">
        <v>6</v>
      </c>
      <c r="E13" s="25">
        <v>61813.2</v>
      </c>
      <c r="G13" s="6">
        <f t="shared" si="0"/>
        <v>61813.2</v>
      </c>
      <c r="H13" s="5">
        <v>0</v>
      </c>
      <c r="I13"/>
      <c r="J13" s="4" t="s">
        <v>200</v>
      </c>
    </row>
    <row r="14" spans="1:10">
      <c r="A14" s="19" t="s">
        <v>48</v>
      </c>
      <c r="B14" s="19" t="s">
        <v>49</v>
      </c>
      <c r="C14" s="10" t="s">
        <v>6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202</v>
      </c>
    </row>
    <row r="15" spans="1:10">
      <c r="A15" s="19" t="s">
        <v>50</v>
      </c>
      <c r="B15" s="19" t="s">
        <v>51</v>
      </c>
      <c r="C15" s="10" t="s">
        <v>6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203</v>
      </c>
    </row>
    <row r="16" spans="1:10">
      <c r="A16" s="19" t="s">
        <v>52</v>
      </c>
      <c r="B16" s="19" t="s">
        <v>53</v>
      </c>
      <c r="C16" s="10" t="s">
        <v>6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202</v>
      </c>
    </row>
    <row r="17" spans="1:10">
      <c r="A17" s="19" t="s">
        <v>54</v>
      </c>
      <c r="B17" s="19" t="s">
        <v>55</v>
      </c>
      <c r="C17" s="10" t="s">
        <v>6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202</v>
      </c>
    </row>
    <row r="18" spans="1:10">
      <c r="A18" s="19" t="s">
        <v>56</v>
      </c>
      <c r="B18" s="19" t="s">
        <v>57</v>
      </c>
      <c r="C18" s="10" t="s">
        <v>6</v>
      </c>
      <c r="E18" s="25">
        <v>779642.05</v>
      </c>
      <c r="G18" s="6">
        <f t="shared" si="0"/>
        <v>779642.05</v>
      </c>
      <c r="I18"/>
      <c r="J18" s="7" t="s">
        <v>203</v>
      </c>
    </row>
    <row r="19" spans="1:10">
      <c r="A19" s="19" t="s">
        <v>58</v>
      </c>
      <c r="B19" s="19" t="s">
        <v>59</v>
      </c>
      <c r="C19" s="10" t="s">
        <v>6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200</v>
      </c>
    </row>
    <row r="20" spans="1:10">
      <c r="A20" s="19" t="s">
        <v>60</v>
      </c>
      <c r="B20" s="19" t="s">
        <v>61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200</v>
      </c>
    </row>
    <row r="21" spans="1:10">
      <c r="A21" s="19" t="s">
        <v>62</v>
      </c>
      <c r="B21" s="19" t="s">
        <v>63</v>
      </c>
      <c r="C21" s="10" t="s">
        <v>6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204</v>
      </c>
    </row>
    <row r="22" spans="1:10">
      <c r="A22" s="19" t="s">
        <v>64</v>
      </c>
      <c r="B22" s="19" t="s">
        <v>65</v>
      </c>
      <c r="C22" s="10" t="s">
        <v>6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203</v>
      </c>
    </row>
    <row r="23" spans="1:10">
      <c r="A23" s="19" t="s">
        <v>113</v>
      </c>
      <c r="B23" s="19" t="s">
        <v>114</v>
      </c>
      <c r="C23" s="10" t="s">
        <v>6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202</v>
      </c>
    </row>
    <row r="24" spans="1:10">
      <c r="A24" s="19" t="s">
        <v>66</v>
      </c>
      <c r="B24" s="19" t="s">
        <v>67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68</v>
      </c>
      <c r="B25" s="19" t="s">
        <v>69</v>
      </c>
      <c r="C25" s="10" t="s">
        <v>6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202</v>
      </c>
    </row>
    <row r="26" spans="1:10">
      <c r="A26" s="19" t="s">
        <v>70</v>
      </c>
      <c r="B26" s="19" t="s">
        <v>71</v>
      </c>
      <c r="C26" s="10" t="s">
        <v>6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203</v>
      </c>
    </row>
    <row r="27" spans="1:10">
      <c r="A27" s="19" t="s">
        <v>72</v>
      </c>
      <c r="B27" s="19" t="s">
        <v>73</v>
      </c>
      <c r="C27" s="10" t="s">
        <v>6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115</v>
      </c>
      <c r="B28" s="19" t="s">
        <v>116</v>
      </c>
      <c r="C28" s="10" t="s">
        <v>6</v>
      </c>
      <c r="E28" s="25">
        <v>97500</v>
      </c>
      <c r="G28" s="6">
        <f t="shared" si="0"/>
        <v>97500</v>
      </c>
      <c r="H28" s="5">
        <v>0</v>
      </c>
      <c r="I28"/>
      <c r="J28" s="4" t="s">
        <v>200</v>
      </c>
    </row>
    <row r="29" spans="1:10">
      <c r="A29" s="19" t="s">
        <v>117</v>
      </c>
      <c r="B29" s="19" t="s">
        <v>118</v>
      </c>
      <c r="C29" s="10" t="s">
        <v>6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203</v>
      </c>
    </row>
    <row r="30" spans="1:10">
      <c r="A30" s="19" t="s">
        <v>119</v>
      </c>
      <c r="B30" s="19" t="s">
        <v>120</v>
      </c>
      <c r="C30" s="10" t="s">
        <v>6</v>
      </c>
      <c r="E30" s="25">
        <v>262620</v>
      </c>
      <c r="G30" s="6">
        <f t="shared" si="0"/>
        <v>262620</v>
      </c>
      <c r="H30" s="5">
        <v>0</v>
      </c>
      <c r="I30"/>
      <c r="J30" s="4" t="s">
        <v>200</v>
      </c>
    </row>
    <row r="31" spans="1:10">
      <c r="A31" s="19" t="s">
        <v>121</v>
      </c>
      <c r="B31" s="19" t="s">
        <v>122</v>
      </c>
      <c r="C31" s="10" t="s">
        <v>6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200</v>
      </c>
    </row>
    <row r="32" spans="1:10">
      <c r="A32" s="19" t="s">
        <v>123</v>
      </c>
      <c r="B32" s="19" t="s">
        <v>124</v>
      </c>
      <c r="C32" s="10" t="s">
        <v>6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200</v>
      </c>
    </row>
    <row r="33" spans="1:10">
      <c r="A33" s="19" t="s">
        <v>125</v>
      </c>
      <c r="B33" s="19" t="s">
        <v>126</v>
      </c>
      <c r="C33" s="10" t="s">
        <v>6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200</v>
      </c>
    </row>
    <row r="34" spans="1:10">
      <c r="A34" s="19" t="s">
        <v>127</v>
      </c>
      <c r="B34" s="19" t="s">
        <v>128</v>
      </c>
      <c r="C34" s="10" t="s">
        <v>6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202</v>
      </c>
    </row>
    <row r="35" spans="1:10">
      <c r="A35" s="21" t="s">
        <v>129</v>
      </c>
      <c r="B35" s="21" t="s">
        <v>130</v>
      </c>
      <c r="C35" s="22" t="s">
        <v>6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200</v>
      </c>
    </row>
    <row r="36" spans="1:10">
      <c r="A36" s="19" t="s">
        <v>74</v>
      </c>
      <c r="B36" s="19" t="s">
        <v>75</v>
      </c>
      <c r="C36" s="10" t="s">
        <v>6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76</v>
      </c>
      <c r="B37" s="19" t="s">
        <v>30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200</v>
      </c>
    </row>
    <row r="38" spans="1:10">
      <c r="A38" s="19" t="s">
        <v>7</v>
      </c>
      <c r="B38" s="19" t="s">
        <v>8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200</v>
      </c>
    </row>
    <row r="39" spans="1:10">
      <c r="A39" s="19" t="s">
        <v>77</v>
      </c>
      <c r="B39" s="19" t="s">
        <v>78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202</v>
      </c>
    </row>
    <row r="40" spans="1:10">
      <c r="A40" s="19" t="s">
        <v>131</v>
      </c>
      <c r="B40" s="19" t="s">
        <v>132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200</v>
      </c>
    </row>
    <row r="41" spans="1:10">
      <c r="A41" s="19" t="s">
        <v>79</v>
      </c>
      <c r="B41" s="19" t="s">
        <v>80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133</v>
      </c>
      <c r="B42" s="19" t="s">
        <v>134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9</v>
      </c>
      <c r="B43" s="19" t="s">
        <v>5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202</v>
      </c>
    </row>
    <row r="44" spans="1:10">
      <c r="A44" s="19" t="s">
        <v>81</v>
      </c>
      <c r="B44" s="19" t="s">
        <v>82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205</v>
      </c>
    </row>
    <row r="45" spans="1:10">
      <c r="A45" s="19" t="s">
        <v>83</v>
      </c>
      <c r="B45" s="19" t="s">
        <v>84</v>
      </c>
      <c r="C45" s="10" t="s">
        <v>6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200</v>
      </c>
    </row>
    <row r="46" spans="1:10">
      <c r="A46" s="19" t="s">
        <v>135</v>
      </c>
      <c r="B46" s="19" t="s">
        <v>136</v>
      </c>
      <c r="C46" s="10" t="s">
        <v>6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200</v>
      </c>
    </row>
    <row r="47" spans="1:10">
      <c r="A47" s="19" t="s">
        <v>137</v>
      </c>
      <c r="B47" s="19" t="s">
        <v>138</v>
      </c>
      <c r="C47" s="10" t="s">
        <v>6</v>
      </c>
      <c r="E47" s="25">
        <v>99000</v>
      </c>
      <c r="G47" s="6">
        <f t="shared" si="0"/>
        <v>99000</v>
      </c>
      <c r="H47" s="5">
        <v>0</v>
      </c>
      <c r="I47"/>
      <c r="J47" s="4" t="s">
        <v>200</v>
      </c>
    </row>
    <row r="48" spans="1:10">
      <c r="A48" s="19" t="s">
        <v>139</v>
      </c>
      <c r="B48" s="19" t="s">
        <v>140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200</v>
      </c>
    </row>
    <row r="49" spans="1:10">
      <c r="A49" s="19" t="s">
        <v>85</v>
      </c>
      <c r="B49" s="19" t="s">
        <v>86</v>
      </c>
      <c r="C49" s="10" t="s">
        <v>6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206</v>
      </c>
    </row>
    <row r="50" spans="1:10">
      <c r="A50" s="19" t="s">
        <v>141</v>
      </c>
      <c r="B50" s="19" t="s">
        <v>142</v>
      </c>
      <c r="C50" s="10" t="s">
        <v>6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206</v>
      </c>
    </row>
    <row r="51" spans="1:10">
      <c r="A51" s="19" t="s">
        <v>143</v>
      </c>
      <c r="B51" s="19" t="s">
        <v>144</v>
      </c>
      <c r="C51" s="10" t="s">
        <v>6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206</v>
      </c>
    </row>
    <row r="52" spans="1:10">
      <c r="A52" s="19" t="s">
        <v>145</v>
      </c>
      <c r="B52" s="19" t="s">
        <v>146</v>
      </c>
      <c r="C52" s="10" t="s">
        <v>6</v>
      </c>
      <c r="E52" s="25">
        <v>909956</v>
      </c>
      <c r="G52" s="6">
        <f t="shared" si="0"/>
        <v>909956</v>
      </c>
      <c r="H52" s="5">
        <v>0</v>
      </c>
      <c r="I52"/>
      <c r="J52" s="4" t="s">
        <v>206</v>
      </c>
    </row>
    <row r="53" spans="1:10">
      <c r="A53" s="19" t="s">
        <v>147</v>
      </c>
      <c r="B53" s="19" t="s">
        <v>148</v>
      </c>
      <c r="C53" s="10" t="s">
        <v>6</v>
      </c>
      <c r="E53" s="25">
        <v>587426</v>
      </c>
      <c r="G53" s="6">
        <f t="shared" si="0"/>
        <v>587426</v>
      </c>
      <c r="H53" s="5">
        <v>0</v>
      </c>
      <c r="I53"/>
      <c r="J53" s="4" t="s">
        <v>207</v>
      </c>
    </row>
    <row r="54" spans="1:10">
      <c r="A54" s="19" t="s">
        <v>149</v>
      </c>
      <c r="B54" s="19" t="s">
        <v>150</v>
      </c>
      <c r="C54" s="10" t="s">
        <v>6</v>
      </c>
      <c r="E54" s="25">
        <v>5660865</v>
      </c>
      <c r="G54" s="6">
        <f t="shared" si="0"/>
        <v>5660865</v>
      </c>
      <c r="H54" s="5">
        <v>0</v>
      </c>
      <c r="I54"/>
      <c r="J54" s="4" t="s">
        <v>207</v>
      </c>
    </row>
    <row r="55" spans="1:10">
      <c r="A55" s="19" t="s">
        <v>151</v>
      </c>
      <c r="B55" s="19" t="s">
        <v>152</v>
      </c>
      <c r="C55" s="10" t="s">
        <v>6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207</v>
      </c>
    </row>
    <row r="56" spans="1:10">
      <c r="A56" s="19" t="s">
        <v>153</v>
      </c>
      <c r="B56" s="19" t="s">
        <v>154</v>
      </c>
      <c r="C56" s="10" t="s">
        <v>6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207</v>
      </c>
    </row>
    <row r="57" spans="1:10">
      <c r="A57" s="19" t="s">
        <v>155</v>
      </c>
      <c r="B57" s="19" t="s">
        <v>156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207</v>
      </c>
    </row>
    <row r="58" spans="1:10">
      <c r="A58" s="19" t="s">
        <v>157</v>
      </c>
      <c r="B58" s="19" t="s">
        <v>158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202</v>
      </c>
    </row>
    <row r="59" spans="1:10">
      <c r="A59" s="19" t="s">
        <v>159</v>
      </c>
      <c r="B59" s="19" t="s">
        <v>160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202</v>
      </c>
    </row>
    <row r="60" spans="1:10">
      <c r="A60" s="19" t="s">
        <v>161</v>
      </c>
      <c r="B60" s="19" t="s">
        <v>162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202</v>
      </c>
    </row>
    <row r="61" spans="1:10">
      <c r="A61" s="19" t="s">
        <v>163</v>
      </c>
      <c r="B61" s="19" t="s">
        <v>164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202</v>
      </c>
    </row>
    <row r="62" spans="1:10">
      <c r="A62" s="19" t="s">
        <v>165</v>
      </c>
      <c r="B62" s="19" t="s">
        <v>166</v>
      </c>
      <c r="C62" s="10" t="s">
        <v>6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202</v>
      </c>
    </row>
    <row r="63" spans="1:10">
      <c r="A63" s="19" t="s">
        <v>167</v>
      </c>
      <c r="B63" s="19" t="s">
        <v>168</v>
      </c>
      <c r="C63" s="10" t="s">
        <v>6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169</v>
      </c>
      <c r="B64" s="19" t="s">
        <v>170</v>
      </c>
      <c r="C64" s="10" t="s">
        <v>6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202</v>
      </c>
    </row>
    <row r="65" spans="1:13">
      <c r="A65" s="19" t="s">
        <v>10</v>
      </c>
      <c r="B65" s="19" t="s">
        <v>87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200</v>
      </c>
    </row>
    <row r="66" spans="1:13">
      <c r="A66" s="19" t="s">
        <v>11</v>
      </c>
      <c r="B66" s="19" t="s">
        <v>88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200</v>
      </c>
    </row>
    <row r="67" spans="1:13">
      <c r="A67" s="19" t="s">
        <v>171</v>
      </c>
      <c r="B67" s="19" t="s">
        <v>172</v>
      </c>
      <c r="C67" s="10" t="s">
        <v>6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200</v>
      </c>
    </row>
    <row r="68" spans="1:13">
      <c r="A68" s="19" t="s">
        <v>89</v>
      </c>
      <c r="B68" s="19" t="s">
        <v>90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202</v>
      </c>
    </row>
    <row r="69" spans="1:13">
      <c r="A69" s="19" t="s">
        <v>12</v>
      </c>
      <c r="B69" s="19" t="s">
        <v>13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91</v>
      </c>
      <c r="B70" s="19" t="s">
        <v>92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14</v>
      </c>
      <c r="B71" s="19" t="s">
        <v>15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93</v>
      </c>
      <c r="B72" s="19" t="s">
        <v>94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208</v>
      </c>
    </row>
    <row r="73" spans="1:13">
      <c r="A73" s="19" t="s">
        <v>95</v>
      </c>
      <c r="B73" s="19" t="s">
        <v>96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97</v>
      </c>
      <c r="B74" s="19" t="s">
        <v>98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173</v>
      </c>
      <c r="B75" s="19" t="s">
        <v>174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16</v>
      </c>
      <c r="B76" s="19" t="s">
        <v>17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209</v>
      </c>
      <c r="K76" s="18">
        <v>2.9999974766727025E-3</v>
      </c>
      <c r="L76" s="8"/>
      <c r="M76" s="4" t="s">
        <v>195</v>
      </c>
    </row>
    <row r="77" spans="1:13">
      <c r="A77" s="19" t="s">
        <v>175</v>
      </c>
      <c r="B77" s="19" t="s">
        <v>176</v>
      </c>
      <c r="C77" s="10" t="s">
        <v>6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177</v>
      </c>
      <c r="B78" s="19" t="s">
        <v>178</v>
      </c>
      <c r="C78" s="10" t="s">
        <v>6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179</v>
      </c>
      <c r="B79" s="19" t="s">
        <v>180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210</v>
      </c>
      <c r="K79" s="5"/>
      <c r="L79" s="8"/>
    </row>
    <row r="80" spans="1:13">
      <c r="A80" s="19" t="s">
        <v>18</v>
      </c>
      <c r="B80" s="19" t="s">
        <v>19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20</v>
      </c>
      <c r="B81" s="19" t="s">
        <v>21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29</v>
      </c>
      <c r="B82" s="19" t="s">
        <v>28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99</v>
      </c>
      <c r="B83" s="3" t="s">
        <v>100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101</v>
      </c>
      <c r="B84" s="3" t="s">
        <v>102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181</v>
      </c>
      <c r="B85" s="3" t="s">
        <v>182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183</v>
      </c>
      <c r="B86" s="3" t="s">
        <v>184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185</v>
      </c>
      <c r="B87" s="3" t="s">
        <v>186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187</v>
      </c>
      <c r="B88" s="3" t="s">
        <v>188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189</v>
      </c>
      <c r="B89" s="3" t="s">
        <v>190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103</v>
      </c>
      <c r="B90" s="3" t="s">
        <v>104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191</v>
      </c>
      <c r="B91" s="14" t="s">
        <v>192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105</v>
      </c>
      <c r="B92" s="3" t="s">
        <v>106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22</v>
      </c>
      <c r="B93" s="3" t="s">
        <v>23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24</v>
      </c>
      <c r="B94" s="3" t="s">
        <v>25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211</v>
      </c>
      <c r="E99" s="12"/>
      <c r="G99" s="6">
        <f>-G97</f>
        <v>36008722.524299987</v>
      </c>
    </row>
    <row r="100" spans="1:11">
      <c r="D100" s="4" t="s">
        <v>212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CF5067C-14EA-4D05-A381-38DAE5456FF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A9A2A93-E437-4469-9B59-8FB662FE07C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6AAD77A-E236-401F-8815-64E1FB17223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2023-07-14T20:38:14Z</dcterms:modified>
</cp:coreProperties>
</file>