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\BILANCE 2023\ELBA OIL 2015 SHA\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C42" i="18"/>
  <c r="B47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<sst xmlns="http://schemas.openxmlformats.org/spreadsheetml/2006/main" count="414" uniqueCount="271">
  <si>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</si>
  <si>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</si>
  <si>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</si>
  <si>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</si>
  <si>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</si>
  <si>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</si>
  <si>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</si>
  <si>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</si>
  <si>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</si>
  <si>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</si>
  <si>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</si>
  <si>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</si>
  <si>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</si>
  <si>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</si>
  <si>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</si>
  <si>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</si>
  <si>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</si>
  <si>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</si>
  <si>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</si>
  <si>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</si>
  <si>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</si>
  <si>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</si>
  <si>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</si>
  <si>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</si>
  <si>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</si>
  <si>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</si>
  <si>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</si>
  <si>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</si>
  <si>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</si>
  <si>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</si>
  <si>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</si>
  <si>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</si>
  <si>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</si>
  <si>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</si>
  <si>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</si>
  <si>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</si>
  <si>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</si>
  <si>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</si>
  <si>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</si>
  <si>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</si>
  <si>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</si>
  <si>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</si>
  <si>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</si>
  <si>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</si>
  <si>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</si>
  <si>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</si>
  <si>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</si>
  <si>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</si>
  <si>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</si>
  <si>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</si>
  <si>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</si>
  <si>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</si>
  <si>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</si>
  <si>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</si>
  <si>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</si>
  <si>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</si>
  <si>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</si>
  <si>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</si>
  <si>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</si>
  <si>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</si>
  <si>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</si>
  <si>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</si>
  <si>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</si>
  <si>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</si>
  <si>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</si>
  <si>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</si>
  <si>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</si>
  <si>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</si>
  <si>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</si>
  <si>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</si>
  <si>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</si>
  <si>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</si>
  <si>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</si>
  <si>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</si>
  <si>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</si>
  <si>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</si>
  <si>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</si>
  <si>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</si>
  <si>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</si>
  <si>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</si>
  <si>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</si>
  <si>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</si>
  <si>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</si>
  <si>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</si>
  <si>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</si>
  <si>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</si>
  <si>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</si>
  <si>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</si>
  <si>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</si>
  <si>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</si>
  <si>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</si>
  <si>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</si>
  <si>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</si>
  <si>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</si>
  <si>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</si>
  <si>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</si>
  <si>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</si>
  <si>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</si>
  <si>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</si>
  <si>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</si>
  <si>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</si>
  <si>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</si>
  <si>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</si>
  <si>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</si>
  <si>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</si>
  <si>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</si>
  <si>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</si>
  <si>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</si>
  <si>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</si>
  <si>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</si>
  <si>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</si>
  <si>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</si>
  <si>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</si>
  <si>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</si>
  <si>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</si>
  <si>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</si>
  <si>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</si>
  <si>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</si>
  <si>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</si>
  <si>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</si>
  <si>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</si>
  <si>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</si>
  <si>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</si>
  <si>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</si>
  <si>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</si>
  <si>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</si>
  <si>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</si>
  <si>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</si>
  <si>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</si>
  <si>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</si>
  <si>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</si>
  <si>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</si>
  <si>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</si>
  <si>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</si>
  <si>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</si>
  <si>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</si>
  <si>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</si>
  <si>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</si>
  <si>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</si>
  <si>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</si>
  <si>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</si>
  <si>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</si>
  <si>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</si>
  <si>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</si>
  <si>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</si>
  <si>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</si>
  <si>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</si>
  <si>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</si>
  <si>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</si>
  <si>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</si>
  <si>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</si>
  <si>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</si>
  <si>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</si>
  <si>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</si>
  <si>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</si>
  <si>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</si>
  <si>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</si>
  <si>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</si>
  <si>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</si>
  <si>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</si>
  <si>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</si>
  <si>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</si>
  <si>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</si>
  <si>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</si>
  <si>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</si>
  <si>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</si>
  <si>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</si>
  <si>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</si>
  <si>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</si>
  <si>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</si>
  <si>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</si>
  <si>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</si>
  <si>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</si>
  <si>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</si>
  <si>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</si>
  <si>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</si>
  <si>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</si>
  <si>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</si>
  <si>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</si>
  <si>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</si>
  <si>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</si>
  <si>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</si>
  <si>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</si>
  <si>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</si>
  <si>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</si>
  <si>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</si>
  <si>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</si>
  <si>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</si>
  <si>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</si>
  <si>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</si>
  <si>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</si>
  <si>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</si>
  <si>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</si>
  <si>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</si>
  <si>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</si>
  <si>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</si>
  <si>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</si>
  <si>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</si>
  <si>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</si>
  <si>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</si>
  <si>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</si>
  <si>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</si>
  <si>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</si>
  <si>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</si>
  <si>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</si>
  <si>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</si>
  <si>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</si>
  <si>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</si>
  <si>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</si>
  <si>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</si>
  <si>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</si>
  <si>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</si>
  <si>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</si>
  <si>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</si>
  <si>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</si>
  <si>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</si>
  <si>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</si>
  <si>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</si>
  <si>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</si>
  <si>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</si>
  <si>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</si>
  <si>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</si>
  <si>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</si>
  <si>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</si>
  <si>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</si>
  <si>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</si>
  <si>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</si>
  <si>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</si>
  <si>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</si>
  <si>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</si>
  <si>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</si>
  <si>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</si>
  <si>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</si>
  <si>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</si>
  <si>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</si>
  <si>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</si>
  <si>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</si>
  <si>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</si>
  <si>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</si>
  <si>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</si>
  <si>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</si>
  <si>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</si>
  <si>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</si>
  <si>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</si>
  <si>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</si>
  <si>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</si>
  <si>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</si>
  <si>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</si>
  <si>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</si>
  <si>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</si>
  <si>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</si>
  <si>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</si>
  <si>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</si>
  <si>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</si>
  <si>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</si>
  <si>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</si>
  <si>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</si>
  <si>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</si>
  <si>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</si>
  <si>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</si>
  <si>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</si>
  <si>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</si>
  <si>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</si>
  <si>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</si>
  <si>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</si>
  <si>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</si>
  <si>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(kursi kembimit)Shpenzime te tjera financiare</t>
  </si>
  <si>
    <t>L52606201T</t>
  </si>
  <si>
    <t xml:space="preserve">ELBA OIL 2015 SHA </t>
  </si>
  <si>
    <t>Te ardhura nga njesite ekonomike ku ka interesa pjesmarrese ( Kurset e kembimit)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</si>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</sst>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31" zoomScaleNormal="100" workbookViewId="0">
      <selection activeCell="A10" sqref="A10"/>
    </sheetView>
  </sheetViews>
  <sheetFormatPr defaultRowHeight="15"/>
  <cols>
    <col min="1" max="1" width="68.1406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7" width="11" style="42" bestFit="1" customWidth="1"/>
    <col min="8" max="8" width="11.28515625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267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265</v>
      </c>
    </row>
    <row r="10" spans="1:6">
      <c r="A10" s="61" t="s">
        <v>257</v>
      </c>
      <c r="B10" s="81">
        <v>24945225</v>
      </c>
      <c r="C10" s="51"/>
      <c r="D10" s="81">
        <v>31738395</v>
      </c>
      <c r="E10" s="50"/>
      <c r="F10" s="74" t="s">
        <v>262</v>
      </c>
    </row>
    <row r="11" spans="1:6">
      <c r="A11" s="61" t="s">
        <v>259</v>
      </c>
      <c r="B11" s="81"/>
      <c r="C11" s="51"/>
      <c r="D11" s="81"/>
      <c r="E11" s="50"/>
      <c r="F11" s="74" t="s">
        <v>263</v>
      </c>
    </row>
    <row r="12" spans="1:6">
      <c r="A12" s="61" t="s">
        <v>260</v>
      </c>
      <c r="B12" s="81"/>
      <c r="C12" s="51"/>
      <c r="D12" s="81"/>
      <c r="E12" s="50"/>
      <c r="F12" s="74" t="s">
        <v>263</v>
      </c>
    </row>
    <row r="13" spans="1:6">
      <c r="A13" s="61" t="s">
        <v>261</v>
      </c>
      <c r="B13" s="81"/>
      <c r="C13" s="51"/>
      <c r="D13" s="81"/>
      <c r="E13" s="50"/>
      <c r="F13" s="74" t="s">
        <v>263</v>
      </c>
    </row>
    <row r="14" spans="1:6">
      <c r="A14" s="61" t="s">
        <v>258</v>
      </c>
      <c r="B14" s="81">
        <v>50000</v>
      </c>
      <c r="C14" s="51"/>
      <c r="D14" s="81">
        <v>0</v>
      </c>
      <c r="E14" s="50"/>
      <c r="F14" s="74" t="s">
        <v>264</v>
      </c>
    </row>
    <row r="15" spans="1:6" ht="29.25">
      <c r="A15" s="44" t="s">
        <v>216</v>
      </c>
      <c r="B15" s="81"/>
      <c r="C15" s="51"/>
      <c r="D15" s="81"/>
      <c r="E15" s="50"/>
      <c r="F15" s="42"/>
    </row>
    <row r="16" spans="1:6" ht="29.25">
      <c r="A16" s="44" t="s">
        <v>217</v>
      </c>
      <c r="B16" s="81"/>
      <c r="C16" s="51"/>
      <c r="D16" s="81"/>
      <c r="E16" s="50"/>
      <c r="F16" s="42"/>
    </row>
    <row r="17" spans="1:8">
      <c r="A17" s="44" t="s">
        <v>218</v>
      </c>
      <c r="B17" s="81"/>
      <c r="C17" s="51"/>
      <c r="D17" s="81"/>
      <c r="E17" s="50"/>
      <c r="F17" s="42"/>
    </row>
    <row r="18" spans="1:8">
      <c r="A18" s="44" t="s">
        <v>219</v>
      </c>
      <c r="B18" s="80"/>
      <c r="C18" s="51"/>
      <c r="D18" s="80"/>
      <c r="E18" s="50"/>
      <c r="F18" s="42"/>
    </row>
    <row r="19" spans="1:8">
      <c r="A19" s="61" t="s">
        <v>219</v>
      </c>
      <c r="B19" s="81">
        <v>-18543469</v>
      </c>
      <c r="C19" s="51"/>
      <c r="D19" s="81">
        <v>-21781916</v>
      </c>
      <c r="E19" s="50"/>
      <c r="F19" s="42"/>
    </row>
    <row r="20" spans="1:8">
      <c r="A20" s="61" t="s">
        <v>244</v>
      </c>
      <c r="B20" s="81">
        <v>-660980</v>
      </c>
      <c r="C20" s="51"/>
      <c r="D20" s="81">
        <v>-383365</v>
      </c>
      <c r="E20" s="50"/>
      <c r="F20" s="42"/>
    </row>
    <row r="21" spans="1:8">
      <c r="A21" s="44" t="s">
        <v>237</v>
      </c>
      <c r="B21" s="80"/>
      <c r="C21" s="51"/>
      <c r="D21" s="80"/>
      <c r="E21" s="50"/>
      <c r="F21" s="42"/>
    </row>
    <row r="22" spans="1:8">
      <c r="A22" s="61" t="s">
        <v>245</v>
      </c>
      <c r="B22" s="81">
        <v>-1305000</v>
      </c>
      <c r="C22" s="51"/>
      <c r="D22" s="81">
        <v>-1229364</v>
      </c>
      <c r="E22" s="50"/>
      <c r="F22" s="42"/>
    </row>
    <row r="23" spans="1:8">
      <c r="A23" s="61" t="s">
        <v>246</v>
      </c>
      <c r="B23" s="81">
        <v>-217935</v>
      </c>
      <c r="C23" s="51"/>
      <c r="D23" s="81">
        <v>-205303</v>
      </c>
      <c r="E23" s="50"/>
      <c r="F23" s="42"/>
    </row>
    <row r="24" spans="1:8">
      <c r="A24" s="61" t="s">
        <v>247</v>
      </c>
      <c r="B24" s="81"/>
      <c r="C24" s="51"/>
      <c r="D24" s="81"/>
      <c r="E24" s="50"/>
      <c r="F24" s="42"/>
    </row>
    <row r="25" spans="1:8">
      <c r="A25" s="44" t="s">
        <v>220</v>
      </c>
      <c r="B25" s="81"/>
      <c r="C25" s="51"/>
      <c r="D25" s="81">
        <v>0</v>
      </c>
      <c r="E25" s="50"/>
      <c r="F25" s="42"/>
    </row>
    <row r="26" spans="1:8">
      <c r="A26" s="44" t="s">
        <v>235</v>
      </c>
      <c r="B26" s="81">
        <v>-71290</v>
      </c>
      <c r="C26" s="51"/>
      <c r="D26" s="81">
        <v>-85444</v>
      </c>
      <c r="E26" s="50"/>
      <c r="F26" s="42"/>
    </row>
    <row r="27" spans="1:8">
      <c r="A27" s="44" t="s">
        <v>221</v>
      </c>
      <c r="B27" s="81">
        <v>-2143268</v>
      </c>
      <c r="C27" s="51"/>
      <c r="D27" s="81">
        <v>-2406144</v>
      </c>
      <c r="E27" s="50"/>
      <c r="F27" s="42"/>
      <c r="H27" s="77"/>
    </row>
    <row r="28" spans="1:8">
      <c r="A28" s="44" t="s">
        <v>210</v>
      </c>
      <c r="B28" s="80"/>
      <c r="C28" s="51"/>
      <c r="D28" s="80"/>
      <c r="E28" s="50"/>
      <c r="F28" s="42"/>
    </row>
    <row r="29" spans="1:8" ht="15" customHeight="1">
      <c r="A29" s="61" t="s">
        <v>248</v>
      </c>
      <c r="B29" s="81"/>
      <c r="C29" s="51"/>
      <c r="D29" s="81"/>
      <c r="E29" s="50"/>
      <c r="F29" s="42"/>
    </row>
    <row r="30" spans="1:8" ht="15" customHeight="1">
      <c r="A30" s="61" t="s">
        <v>269</v>
      </c>
      <c r="B30" s="81">
        <v>641114</v>
      </c>
      <c r="C30" s="51"/>
      <c r="D30" s="81">
        <v>375650</v>
      </c>
      <c r="E30" s="50"/>
      <c r="F30" s="42"/>
    </row>
    <row r="31" spans="1:8" ht="15" customHeight="1">
      <c r="A31" s="61" t="s">
        <v>254</v>
      </c>
      <c r="B31" s="81"/>
      <c r="C31" s="51"/>
      <c r="D31" s="81"/>
      <c r="E31" s="50"/>
      <c r="F31" s="42"/>
    </row>
    <row r="32" spans="1:8" ht="15" customHeight="1">
      <c r="A32" s="61" t="s">
        <v>249</v>
      </c>
      <c r="B32" s="81"/>
      <c r="C32" s="51"/>
      <c r="D32" s="81"/>
      <c r="E32" s="50"/>
      <c r="F32" s="42"/>
    </row>
    <row r="33" spans="1:6" ht="15" customHeight="1">
      <c r="A33" s="61" t="s">
        <v>253</v>
      </c>
      <c r="B33" s="81"/>
      <c r="C33" s="51"/>
      <c r="D33" s="81"/>
      <c r="E33" s="50"/>
      <c r="F33" s="42"/>
    </row>
    <row r="34" spans="1:6" ht="15" customHeight="1">
      <c r="A34" s="61" t="s">
        <v>250</v>
      </c>
      <c r="B34" s="81"/>
      <c r="C34" s="51"/>
      <c r="D34" s="81"/>
      <c r="E34" s="50"/>
      <c r="F34" s="42"/>
    </row>
    <row r="35" spans="1:6" ht="29.25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>
        <v>-647468</v>
      </c>
      <c r="C37" s="51"/>
      <c r="D37" s="81">
        <v>-616936</v>
      </c>
      <c r="E37" s="50"/>
      <c r="F37" s="42"/>
    </row>
    <row r="38" spans="1:6" ht="30">
      <c r="A38" s="61" t="s">
        <v>252</v>
      </c>
      <c r="B38" s="81"/>
      <c r="C38" s="51"/>
      <c r="D38" s="81"/>
      <c r="E38" s="50"/>
      <c r="F38" s="42"/>
    </row>
    <row r="39" spans="1:6">
      <c r="A39" s="61" t="s">
        <v>266</v>
      </c>
      <c r="B39" s="81"/>
      <c r="C39" s="51"/>
      <c r="D39" s="81">
        <v>-17722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255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B10+B14+B19+B20+B22+B23+B26+B27+B30+B37</f>
        <v>2046929</v>
      </c>
      <c r="C42" s="82">
        <f t="shared" ref="C42:D42" si="0">C10+C19+C20+C22+C23+C26+C27+C30+C37+C39</f>
        <v>0</v>
      </c>
      <c r="D42" s="82">
        <f>D10+D19+D20+D22+D23+D26+D27+D30+D37+D39</f>
        <v>5387851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-326025</v>
      </c>
      <c r="C44" s="51"/>
      <c r="D44" s="81">
        <v>-814734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B42+B44</f>
        <v>1720904</v>
      </c>
      <c r="C47" s="56"/>
      <c r="D47" s="84">
        <f>SUM(D42:D46)</f>
        <v>4573117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 ht="30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1720904</v>
      </c>
      <c r="C57" s="69"/>
      <c r="D57" s="90">
        <f>D47+D55</f>
        <v>4573117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256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2023-07-12T10:57:06Z</cp:lastPrinted>
  <dcterms:created xsi:type="dcterms:W3CDTF">2012-01-19T09:31:29Z</dcterms:created>
  <dcterms:modified xsi:type="dcterms:W3CDTF">2024-07-01T19:35:38Z</dcterms:modified>
</cp:coreProperties>
</file>