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Te dhena\BILANCE TE SKANUARA 2022\ELLTON SHPK\QKB\"/>
    </mc:Choice>
  </mc:AlternateContent>
  <bookViews>
    <workbookView xWindow="-120" yWindow="-120" windowWidth="25440" windowHeight="1539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2" i="18" s="1"/>
  <c r="D57" i="18"/>
  <c r="D62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<sst xmlns="http://schemas.openxmlformats.org/spreadsheetml/2006/main" count="414" uniqueCount="271">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</sst>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Pasqyra%20e%20pozicionit%20financiar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119039</v>
          </cell>
          <cell r="D106">
            <v>658417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F51" sqref="F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5211106</v>
      </c>
      <c r="C10" s="52"/>
      <c r="D10" s="64">
        <v>17124640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>
        <v>4095197</v>
      </c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-3160887</v>
      </c>
      <c r="C19" s="52"/>
      <c r="D19" s="64">
        <v>-16761020</v>
      </c>
      <c r="E19" s="51"/>
      <c r="F19" s="42"/>
    </row>
    <row r="20" spans="1:6">
      <c r="A20" s="63" t="s">
        <v>247</v>
      </c>
      <c r="B20" s="64">
        <v>-959109</v>
      </c>
      <c r="C20" s="52"/>
      <c r="D20" s="64">
        <v>-1898788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-710615</v>
      </c>
      <c r="C22" s="52"/>
      <c r="D22" s="64">
        <v>-828000</v>
      </c>
      <c r="E22" s="51"/>
      <c r="F22" s="42"/>
    </row>
    <row r="23" spans="1:6">
      <c r="A23" s="63" t="s">
        <v>249</v>
      </c>
      <c r="B23" s="64">
        <v>-118673</v>
      </c>
      <c r="C23" s="52"/>
      <c r="D23" s="64">
        <v>-138276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-81495</v>
      </c>
      <c r="C26" s="52"/>
      <c r="D26" s="64">
        <v>-786426</v>
      </c>
      <c r="E26" s="51"/>
      <c r="F26" s="42"/>
    </row>
    <row r="27" spans="1:6">
      <c r="A27" s="45" t="s">
        <v>221</v>
      </c>
      <c r="B27" s="64">
        <v>-4232</v>
      </c>
      <c r="C27" s="52"/>
      <c r="D27" s="64">
        <v>-6158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-57056</v>
      </c>
      <c r="C39" s="52"/>
      <c r="D39" s="64">
        <v>-25474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119039</v>
      </c>
      <c r="C42" s="55"/>
      <c r="D42" s="54">
        <f>SUM(D9:D41)</f>
        <v>775695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-117278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119039</v>
      </c>
      <c r="C47" s="58"/>
      <c r="D47" s="67">
        <f>SUM(D42:D46)</f>
        <v>658417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119039</v>
      </c>
      <c r="C57" s="77"/>
      <c r="D57" s="76">
        <f>D47+D55</f>
        <v>658417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84">
        <f>B57-'[1]1-Pasqyra e Pozicioni Financiar'!$B$106</f>
        <v>0</v>
      </c>
      <c r="C62" s="39"/>
      <c r="D62" s="84">
        <f>D57-'[1]1-Pasqyra e Pozicioni Financiar'!$D$106</f>
        <v>0</v>
      </c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Eda</cp:lastModifiedBy>
  <cp:lastPrinted>2016-10-03T09:59:38Z</cp:lastPrinted>
  <dcterms:created xsi:type="dcterms:W3CDTF">2012-01-19T09:31:29Z</dcterms:created>
  <dcterms:modified xsi:type="dcterms:W3CDTF">2023-07-22T11:58:58Z</dcterms:modified>
</cp:coreProperties>
</file>