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20052" windowHeight="9216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D55"/>
  <c r="B55"/>
  <c r="B57" s="1"/>
  <c r="D47"/>
  <c r="B47"/>
  <c r="D42"/>
  <c r="B42"/>
</calcChain>
</file>

<file path=xl/sharedStrings.xml><?xml version="1.0" encoding="utf-8"?>
<sst xmlns="http://schemas.openxmlformats.org/spreadsheetml/2006/main" count="66" uniqueCount="62">
  <si>
    <t>Pasqyrat financiare te vitit</t>
  </si>
  <si>
    <t>RO-AL SHPK</t>
  </si>
  <si>
    <t>J61811001M</t>
  </si>
  <si>
    <t>Lek</t>
  </si>
  <si>
    <r>
      <t xml:space="preserve">Pasqyra e Performances </t>
    </r>
    <r>
      <rPr>
        <b/>
        <i/>
        <sz val="1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</si>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</sst>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9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2" fillId="0" borderId="0" applyFont="0" applyFill="0" applyBorder="0" applyAlignment="0" applyProtection="0"/>
    <xf numFmtId="0" fontId="18" fillId="0" borderId="0"/>
    <xf numFmtId="0" fontId="24" fillId="0" borderId="0"/>
    <xf numFmtId="0" fontId="25" fillId="0" borderId="0"/>
    <xf numFmtId="0" fontId="26" fillId="0" borderId="0"/>
    <xf numFmtId="0" fontId="2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7" fillId="45" borderId="0" applyNumberFormat="0" applyBorder="0" applyAlignment="0" applyProtection="0"/>
    <xf numFmtId="0" fontId="1" fillId="2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7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7" fillId="39" borderId="0" applyNumberFormat="0" applyBorder="0" applyAlignment="0" applyProtection="0"/>
    <xf numFmtId="0" fontId="1" fillId="15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7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7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7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30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1" fillId="49" borderId="0" applyNumberFormat="0" applyBorder="0" applyAlignment="0" applyProtection="0"/>
    <xf numFmtId="0" fontId="30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1" fillId="39" borderId="0" applyNumberFormat="0" applyBorder="0" applyAlignment="0" applyProtection="0"/>
    <xf numFmtId="0" fontId="30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1" fillId="46" borderId="0" applyNumberFormat="0" applyBorder="0" applyAlignment="0" applyProtection="0"/>
    <xf numFmtId="0" fontId="30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1" fillId="51" borderId="0" applyNumberFormat="0" applyBorder="0" applyAlignment="0" applyProtection="0"/>
    <xf numFmtId="0" fontId="30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1" fillId="52" borderId="0" applyNumberFormat="0" applyBorder="0" applyAlignment="0" applyProtection="0"/>
    <xf numFmtId="0" fontId="30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1" fillId="53" borderId="0" applyNumberFormat="0" applyBorder="0" applyAlignment="0" applyProtection="0"/>
    <xf numFmtId="0" fontId="30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1" fillId="54" borderId="0" applyNumberFormat="0" applyBorder="0" applyAlignment="0" applyProtection="0"/>
    <xf numFmtId="0" fontId="30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1" fillId="56" borderId="0" applyNumberFormat="0" applyBorder="0" applyAlignment="0" applyProtection="0"/>
    <xf numFmtId="0" fontId="30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1" fillId="57" borderId="0" applyNumberFormat="0" applyBorder="0" applyAlignment="0" applyProtection="0"/>
    <xf numFmtId="0" fontId="30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1" fillId="51" borderId="0" applyNumberFormat="0" applyBorder="0" applyAlignment="0" applyProtection="0"/>
    <xf numFmtId="0" fontId="30" fillId="52" borderId="0" applyNumberFormat="0" applyBorder="0" applyAlignment="0" applyProtection="0"/>
    <xf numFmtId="0" fontId="17" fillId="25" borderId="0" applyNumberFormat="0" applyBorder="0" applyAlignment="0" applyProtection="0"/>
    <xf numFmtId="0" fontId="31" fillId="52" borderId="0" applyNumberFormat="0" applyBorder="0" applyAlignment="0" applyProtection="0"/>
    <xf numFmtId="0" fontId="30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1" fillId="50" borderId="0" applyNumberFormat="0" applyBorder="0" applyAlignment="0" applyProtection="0"/>
    <xf numFmtId="0" fontId="32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33" fillId="38" borderId="0" applyNumberFormat="0" applyBorder="0" applyAlignment="0" applyProtection="0"/>
    <xf numFmtId="0" fontId="34" fillId="59" borderId="12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11" fillId="6" borderId="4" applyNumberFormat="0" applyAlignment="0" applyProtection="0"/>
    <xf numFmtId="0" fontId="36" fillId="59" borderId="12" applyNumberFormat="0" applyAlignment="0" applyProtection="0"/>
    <xf numFmtId="0" fontId="37" fillId="60" borderId="4" applyNumberFormat="0" applyAlignment="0" applyProtection="0"/>
    <xf numFmtId="0" fontId="37" fillId="60" borderId="4" applyNumberFormat="0" applyAlignment="0" applyProtection="0"/>
    <xf numFmtId="0" fontId="37" fillId="60" borderId="4" applyNumberFormat="0" applyAlignment="0" applyProtection="0"/>
    <xf numFmtId="0" fontId="38" fillId="61" borderId="13" applyNumberFormat="0" applyAlignment="0" applyProtection="0"/>
    <xf numFmtId="0" fontId="13" fillId="7" borderId="7" applyNumberFormat="0" applyAlignment="0" applyProtection="0"/>
    <xf numFmtId="0" fontId="39" fillId="61" borderId="13" applyNumberFormat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47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55" fillId="40" borderId="0" applyNumberFormat="0" applyBorder="0" applyAlignment="0" applyProtection="0"/>
    <xf numFmtId="0" fontId="56" fillId="0" borderId="14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8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3" fillId="0" borderId="1" applyNumberFormat="0" applyFill="0" applyAlignment="0" applyProtection="0"/>
    <xf numFmtId="0" fontId="59" fillId="0" borderId="14" applyNumberFormat="0" applyFill="0" applyAlignment="0" applyProtection="0"/>
    <xf numFmtId="0" fontId="60" fillId="0" borderId="16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4" fillId="0" borderId="2" applyNumberFormat="0" applyFill="0" applyAlignment="0" applyProtection="0"/>
    <xf numFmtId="0" fontId="63" fillId="0" borderId="16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6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5" fillId="0" borderId="3" applyNumberFormat="0" applyFill="0" applyAlignment="0" applyProtection="0"/>
    <xf numFmtId="0" fontId="67" fillId="0" borderId="18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70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1" fillId="44" borderId="12" applyNumberFormat="0" applyAlignment="0" applyProtection="0"/>
    <xf numFmtId="0" fontId="72" fillId="47" borderId="4" applyNumberFormat="0" applyAlignment="0" applyProtection="0"/>
    <xf numFmtId="0" fontId="72" fillId="47" borderId="4" applyNumberFormat="0" applyAlignment="0" applyProtection="0"/>
    <xf numFmtId="0" fontId="72" fillId="47" borderId="4" applyNumberFormat="0" applyAlignment="0" applyProtection="0"/>
    <xf numFmtId="0" fontId="73" fillId="0" borderId="20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5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12" fillId="0" borderId="6" applyNumberFormat="0" applyFill="0" applyAlignment="0" applyProtection="0"/>
    <xf numFmtId="0" fontId="76" fillId="0" borderId="20" applyNumberFormat="0" applyFill="0" applyAlignment="0" applyProtection="0"/>
    <xf numFmtId="0" fontId="77" fillId="0" borderId="0"/>
    <xf numFmtId="0" fontId="78" fillId="47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8" fillId="4" borderId="0" applyNumberFormat="0" applyBorder="0" applyAlignment="0" applyProtection="0"/>
    <xf numFmtId="0" fontId="80" fillId="47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4" fillId="0" borderId="0"/>
    <xf numFmtId="0" fontId="24" fillId="0" borderId="0"/>
    <xf numFmtId="0" fontId="24" fillId="0" borderId="0"/>
    <xf numFmtId="0" fontId="41" fillId="0" borderId="0"/>
    <xf numFmtId="0" fontId="41" fillId="0" borderId="0"/>
    <xf numFmtId="0" fontId="24" fillId="0" borderId="0"/>
    <xf numFmtId="0" fontId="25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1" fillId="0" borderId="0"/>
    <xf numFmtId="0" fontId="41" fillId="0" borderId="0"/>
    <xf numFmtId="0" fontId="41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0" fillId="0" borderId="0"/>
    <xf numFmtId="0" fontId="40" fillId="0" borderId="0"/>
    <xf numFmtId="0" fontId="25" fillId="0" borderId="0"/>
    <xf numFmtId="0" fontId="40" fillId="0" borderId="0"/>
    <xf numFmtId="0" fontId="24" fillId="0" borderId="0"/>
    <xf numFmtId="0" fontId="25" fillId="0" borderId="0"/>
    <xf numFmtId="0" fontId="40" fillId="0" borderId="0"/>
    <xf numFmtId="0" fontId="2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2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81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4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0" fillId="0" borderId="0"/>
    <xf numFmtId="0" fontId="40" fillId="0" borderId="0"/>
    <xf numFmtId="0" fontId="26" fillId="0" borderId="0"/>
    <xf numFmtId="0" fontId="40" fillId="0" borderId="0"/>
    <xf numFmtId="0" fontId="26" fillId="0" borderId="0"/>
    <xf numFmtId="0" fontId="26" fillId="0" borderId="0"/>
    <xf numFmtId="0" fontId="40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26" fillId="0" borderId="0"/>
    <xf numFmtId="0" fontId="40" fillId="0" borderId="0"/>
    <xf numFmtId="0" fontId="26" fillId="0" borderId="0"/>
    <xf numFmtId="0" fontId="40" fillId="0" borderId="0"/>
    <xf numFmtId="0" fontId="40" fillId="0" borderId="0"/>
    <xf numFmtId="0" fontId="26" fillId="0" borderId="0"/>
    <xf numFmtId="0" fontId="26" fillId="0" borderId="0"/>
    <xf numFmtId="0" fontId="40" fillId="0" borderId="0"/>
    <xf numFmtId="0" fontId="40" fillId="0" borderId="0"/>
    <xf numFmtId="0" fontId="4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0" fillId="0" borderId="0"/>
    <xf numFmtId="0" fontId="40" fillId="0" borderId="0"/>
    <xf numFmtId="0" fontId="44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26" fillId="0" borderId="0"/>
    <xf numFmtId="0" fontId="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7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6" fillId="0" borderId="0"/>
    <xf numFmtId="0" fontId="40" fillId="0" borderId="0"/>
    <xf numFmtId="0" fontId="2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24" fillId="0" borderId="0"/>
    <xf numFmtId="0" fontId="24" fillId="0" borderId="0"/>
    <xf numFmtId="0" fontId="26" fillId="0" borderId="0"/>
    <xf numFmtId="0" fontId="25" fillId="0" borderId="0"/>
    <xf numFmtId="0" fontId="8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4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2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2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0" fillId="0" borderId="0"/>
    <xf numFmtId="0" fontId="24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40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25" fillId="0" borderId="0"/>
    <xf numFmtId="0" fontId="25" fillId="0" borderId="0"/>
    <xf numFmtId="0" fontId="40" fillId="0" borderId="0"/>
    <xf numFmtId="0" fontId="40" fillId="0" borderId="0"/>
    <xf numFmtId="0" fontId="44" fillId="0" borderId="0"/>
    <xf numFmtId="0" fontId="2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40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4" fillId="0" borderId="0"/>
    <xf numFmtId="0" fontId="25" fillId="41" borderId="22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41" borderId="22" applyNumberFormat="0" applyFont="0" applyAlignment="0" applyProtection="0"/>
    <xf numFmtId="0" fontId="28" fillId="41" borderId="22" applyNumberFormat="0" applyFont="0" applyAlignment="0" applyProtection="0"/>
    <xf numFmtId="0" fontId="8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85" fillId="59" borderId="23" applyNumberFormat="0" applyAlignment="0" applyProtection="0"/>
    <xf numFmtId="180" fontId="8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87" fillId="0" borderId="0"/>
    <xf numFmtId="0" fontId="88" fillId="0" borderId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94" fillId="0" borderId="24" applyNumberFormat="0" applyFill="0" applyAlignment="0" applyProtection="0"/>
    <xf numFmtId="0" fontId="9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6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0" fillId="0" borderId="0" xfId="0" applyFont="1" applyAlignment="1"/>
    <xf numFmtId="3" fontId="19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0" fillId="0" borderId="0" xfId="0" applyFont="1"/>
    <xf numFmtId="0" fontId="20" fillId="0" borderId="0" xfId="0" applyFont="1" applyBorder="1"/>
    <xf numFmtId="0" fontId="20" fillId="0" borderId="0" xfId="0" applyFont="1" applyFill="1"/>
    <xf numFmtId="0" fontId="19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0" fillId="0" borderId="0" xfId="0" applyNumberFormat="1" applyFont="1" applyBorder="1" applyAlignment="1">
      <alignment horizontal="right"/>
    </xf>
    <xf numFmtId="0" fontId="21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3" fillId="34" borderId="0" xfId="0" applyNumberFormat="1" applyFont="1" applyFill="1" applyBorder="1" applyAlignment="1" applyProtection="1"/>
    <xf numFmtId="37" fontId="20" fillId="0" borderId="0" xfId="0" applyNumberFormat="1" applyFont="1" applyFill="1" applyBorder="1" applyAlignment="1" applyProtection="1"/>
    <xf numFmtId="37" fontId="20" fillId="0" borderId="0" xfId="0" applyNumberFormat="1" applyFont="1" applyFill="1" applyBorder="1" applyAlignment="1">
      <alignment horizontal="right"/>
    </xf>
    <xf numFmtId="0" fontId="19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19" fillId="0" borderId="11" xfId="0" applyNumberFormat="1" applyFont="1" applyFill="1" applyBorder="1" applyAlignment="1" applyProtection="1">
      <alignment wrapText="1"/>
    </xf>
    <xf numFmtId="37" fontId="20" fillId="0" borderId="11" xfId="0" applyNumberFormat="1" applyFont="1" applyBorder="1" applyAlignment="1">
      <alignment horizontal="right"/>
    </xf>
    <xf numFmtId="37" fontId="20" fillId="0" borderId="0" xfId="0" applyNumberFormat="1" applyFont="1" applyFill="1" applyAlignment="1">
      <alignment horizontal="right"/>
    </xf>
    <xf numFmtId="0" fontId="19" fillId="0" borderId="0" xfId="3" applyNumberFormat="1" applyFont="1" applyFill="1" applyBorder="1" applyAlignment="1" applyProtection="1">
      <alignment wrapText="1"/>
    </xf>
    <xf numFmtId="0" fontId="19" fillId="0" borderId="0" xfId="4" applyFont="1" applyFill="1" applyAlignment="1">
      <alignment horizontal="center"/>
    </xf>
    <xf numFmtId="0" fontId="19" fillId="0" borderId="0" xfId="4" applyFont="1" applyAlignment="1">
      <alignment horizontal="center"/>
    </xf>
    <xf numFmtId="0" fontId="23" fillId="35" borderId="0" xfId="0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19" fillId="0" borderId="10" xfId="3" applyNumberFormat="1" applyFont="1" applyBorder="1" applyAlignment="1">
      <alignment horizontal="right" vertical="center"/>
    </xf>
    <xf numFmtId="37" fontId="19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20" fillId="0" borderId="0" xfId="3" applyNumberFormat="1" applyFont="1" applyAlignment="1">
      <alignment horizontal="right"/>
    </xf>
    <xf numFmtId="37" fontId="20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1" fillId="0" borderId="0" xfId="3" applyNumberFormat="1" applyFont="1" applyFill="1" applyBorder="1" applyAlignment="1" applyProtection="1">
      <alignment wrapText="1"/>
    </xf>
    <xf numFmtId="0" fontId="19" fillId="0" borderId="0" xfId="4" applyFont="1" applyFill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vertical="center"/>
    </xf>
    <xf numFmtId="0" fontId="20" fillId="0" borderId="0" xfId="5" applyNumberFormat="1" applyFont="1" applyFill="1" applyBorder="1" applyAlignment="1">
      <alignment vertical="center"/>
    </xf>
    <xf numFmtId="0" fontId="20" fillId="0" borderId="0" xfId="6" applyFont="1"/>
    <xf numFmtId="0" fontId="20" fillId="0" borderId="0" xfId="6" applyFont="1" applyAlignment="1">
      <alignment horizontal="center"/>
    </xf>
    <xf numFmtId="0" fontId="20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52" workbookViewId="0">
      <selection activeCell="H55" sqref="H55"/>
    </sheetView>
  </sheetViews>
  <sheetFormatPr defaultColWidth="9.109375" defaultRowHeight="13.8"/>
  <cols>
    <col min="1" max="1" width="45.88671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7" width="11.77734375" style="3" bestFit="1" customWidth="1"/>
    <col min="8" max="8" width="11" style="3" bestFit="1" customWidth="1"/>
    <col min="9" max="9" width="9.5546875" style="3" bestFit="1" customWidth="1"/>
    <col min="10" max="16384" width="9.109375" style="3"/>
  </cols>
  <sheetData>
    <row r="1" spans="1:6">
      <c r="A1" s="1" t="s">
        <v>0</v>
      </c>
    </row>
    <row r="2" spans="1:6" ht="14.4">
      <c r="A2" s="4" t="s">
        <v>1</v>
      </c>
    </row>
    <row r="3" spans="1:6" ht="14.4">
      <c r="A3" s="4" t="s">
        <v>2</v>
      </c>
    </row>
    <row r="4" spans="1:6" ht="14.4">
      <c r="A4" s="4" t="s">
        <v>3</v>
      </c>
    </row>
    <row r="5" spans="1:6" ht="14.4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 ht="14.4">
      <c r="A8" s="9"/>
      <c r="B8" s="10"/>
      <c r="C8" s="11"/>
      <c r="D8" s="10"/>
      <c r="E8" s="12"/>
      <c r="F8" s="3"/>
    </row>
    <row r="9" spans="1:6" ht="14.4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146856179</v>
      </c>
      <c r="C10" s="15"/>
      <c r="D10" s="18">
        <v>266587989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5809359</v>
      </c>
      <c r="C14" s="15"/>
      <c r="D14" s="18">
        <v>2817059</v>
      </c>
      <c r="E14" s="14"/>
      <c r="F14" s="19" t="s">
        <v>17</v>
      </c>
    </row>
    <row r="15" spans="1:6" ht="27.6">
      <c r="A15" s="13" t="s">
        <v>18</v>
      </c>
      <c r="B15" s="18"/>
      <c r="C15" s="15"/>
      <c r="D15" s="18">
        <v>-3960669</v>
      </c>
      <c r="E15" s="14"/>
      <c r="F15" s="3"/>
    </row>
    <row r="16" spans="1:6" ht="27.6">
      <c r="A16" s="13" t="s">
        <v>19</v>
      </c>
      <c r="B16" s="18"/>
      <c r="C16" s="15"/>
      <c r="D16" s="18"/>
      <c r="E16" s="14"/>
      <c r="F16" s="3"/>
    </row>
    <row r="17" spans="1:7">
      <c r="A17" s="13" t="s">
        <v>20</v>
      </c>
      <c r="B17" s="18"/>
      <c r="C17" s="15"/>
      <c r="D17" s="18"/>
      <c r="E17" s="14"/>
      <c r="F17" s="3"/>
    </row>
    <row r="18" spans="1:7">
      <c r="A18" s="13" t="s">
        <v>21</v>
      </c>
      <c r="B18" s="14"/>
      <c r="C18" s="15"/>
      <c r="D18" s="14"/>
      <c r="E18" s="14"/>
      <c r="F18" s="3"/>
    </row>
    <row r="19" spans="1:7">
      <c r="A19" s="17" t="s">
        <v>21</v>
      </c>
      <c r="B19" s="18">
        <v>-81999877</v>
      </c>
      <c r="C19" s="15"/>
      <c r="D19" s="18">
        <v>-180471508</v>
      </c>
      <c r="E19" s="14"/>
      <c r="F19" s="3"/>
    </row>
    <row r="20" spans="1:7">
      <c r="A20" s="17" t="s">
        <v>22</v>
      </c>
      <c r="B20" s="18">
        <v>-12572336</v>
      </c>
      <c r="C20" s="15"/>
      <c r="D20" s="18">
        <v>-16859848</v>
      </c>
      <c r="E20" s="14"/>
      <c r="F20" s="3"/>
      <c r="G20" s="20"/>
    </row>
    <row r="21" spans="1:7">
      <c r="A21" s="13" t="s">
        <v>23</v>
      </c>
      <c r="B21" s="14"/>
      <c r="C21" s="15"/>
      <c r="D21" s="14"/>
      <c r="E21" s="14"/>
      <c r="F21" s="3"/>
    </row>
    <row r="22" spans="1:7">
      <c r="A22" s="17" t="s">
        <v>24</v>
      </c>
      <c r="B22" s="18">
        <v>-31674654</v>
      </c>
      <c r="C22" s="15"/>
      <c r="D22" s="18">
        <v>-28612308</v>
      </c>
      <c r="E22" s="14"/>
      <c r="F22" s="3"/>
    </row>
    <row r="23" spans="1:7">
      <c r="A23" s="17" t="s">
        <v>25</v>
      </c>
      <c r="B23" s="18">
        <v>-5289667</v>
      </c>
      <c r="C23" s="15"/>
      <c r="D23" s="18">
        <v>-4781147</v>
      </c>
      <c r="E23" s="14"/>
      <c r="F23" s="3"/>
    </row>
    <row r="24" spans="1:7">
      <c r="A24" s="17" t="s">
        <v>26</v>
      </c>
      <c r="B24" s="18"/>
      <c r="C24" s="15"/>
      <c r="D24" s="18"/>
      <c r="E24" s="14"/>
      <c r="F24" s="3"/>
    </row>
    <row r="25" spans="1:7">
      <c r="A25" s="13" t="s">
        <v>27</v>
      </c>
      <c r="B25" s="18"/>
      <c r="C25" s="15"/>
      <c r="D25" s="18"/>
      <c r="E25" s="14"/>
      <c r="F25" s="3"/>
    </row>
    <row r="26" spans="1:7">
      <c r="A26" s="13" t="s">
        <v>28</v>
      </c>
      <c r="B26" s="18">
        <v>-14831289</v>
      </c>
      <c r="C26" s="15"/>
      <c r="D26" s="18">
        <v>-15333879</v>
      </c>
      <c r="E26" s="14"/>
      <c r="F26" s="3"/>
    </row>
    <row r="27" spans="1:7">
      <c r="A27" s="13" t="s">
        <v>29</v>
      </c>
      <c r="B27" s="18">
        <v>-444084</v>
      </c>
      <c r="C27" s="15"/>
      <c r="D27" s="18">
        <v>-30640</v>
      </c>
      <c r="E27" s="14"/>
      <c r="F27" s="3"/>
    </row>
    <row r="28" spans="1:7">
      <c r="A28" s="13" t="s">
        <v>30</v>
      </c>
      <c r="B28" s="14"/>
      <c r="C28" s="15"/>
      <c r="D28" s="14"/>
      <c r="E28" s="14"/>
      <c r="F28" s="3"/>
    </row>
    <row r="29" spans="1:7" ht="15" customHeight="1">
      <c r="A29" s="17" t="s">
        <v>31</v>
      </c>
      <c r="B29" s="18"/>
      <c r="C29" s="15"/>
      <c r="D29" s="18"/>
      <c r="E29" s="14"/>
      <c r="F29" s="3"/>
    </row>
    <row r="30" spans="1:7" ht="15" customHeight="1">
      <c r="A30" s="17" t="s">
        <v>32</v>
      </c>
      <c r="B30" s="18"/>
      <c r="C30" s="15"/>
      <c r="D30" s="18"/>
      <c r="E30" s="14"/>
      <c r="F30" s="3"/>
    </row>
    <row r="31" spans="1:7" ht="15" customHeight="1">
      <c r="A31" s="17" t="s">
        <v>33</v>
      </c>
      <c r="B31" s="18"/>
      <c r="C31" s="15"/>
      <c r="D31" s="18"/>
      <c r="E31" s="14"/>
      <c r="F31" s="3"/>
    </row>
    <row r="32" spans="1:7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 ht="27.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1"/>
      <c r="D36" s="14"/>
      <c r="E36" s="14"/>
      <c r="F36" s="3"/>
    </row>
    <row r="37" spans="1:6">
      <c r="A37" s="17" t="s">
        <v>39</v>
      </c>
      <c r="B37" s="18"/>
      <c r="C37" s="15"/>
      <c r="D37" s="18"/>
      <c r="E37" s="14"/>
      <c r="F37" s="3"/>
    </row>
    <row r="38" spans="1:6" ht="41.4">
      <c r="A38" s="17" t="s">
        <v>40</v>
      </c>
      <c r="B38" s="18">
        <v>-1782073</v>
      </c>
      <c r="C38" s="15"/>
      <c r="D38" s="18">
        <v>-1670432</v>
      </c>
      <c r="E38" s="14"/>
      <c r="F38" s="3"/>
    </row>
    <row r="39" spans="1:6">
      <c r="A39" s="17" t="s">
        <v>41</v>
      </c>
      <c r="B39" s="18">
        <v>3490118</v>
      </c>
      <c r="C39" s="15"/>
      <c r="D39" s="18">
        <v>250069</v>
      </c>
      <c r="E39" s="14"/>
      <c r="F39" s="3"/>
    </row>
    <row r="40" spans="1:6" ht="27.6">
      <c r="A40" s="13" t="s">
        <v>42</v>
      </c>
      <c r="B40" s="18"/>
      <c r="C40" s="15"/>
      <c r="D40" s="18"/>
      <c r="E40" s="14"/>
      <c r="F40" s="3"/>
    </row>
    <row r="41" spans="1:6" ht="14.4">
      <c r="A41" s="22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3">
        <f>SUM(B9:B41)</f>
        <v>7561676</v>
      </c>
      <c r="C42" s="24"/>
      <c r="D42" s="23">
        <f>SUM(D9:D41)</f>
        <v>17934686</v>
      </c>
      <c r="E42" s="25"/>
      <c r="F42" s="3"/>
    </row>
    <row r="43" spans="1:6">
      <c r="A43" s="13" t="s">
        <v>45</v>
      </c>
      <c r="B43" s="24"/>
      <c r="C43" s="24"/>
      <c r="D43" s="24"/>
      <c r="E43" s="25"/>
      <c r="F43" s="3"/>
    </row>
    <row r="44" spans="1:6">
      <c r="A44" s="17" t="s">
        <v>46</v>
      </c>
      <c r="B44" s="18">
        <v>-1200864</v>
      </c>
      <c r="C44" s="15"/>
      <c r="D44" s="18">
        <v>-2694799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6">
        <f>SUM(B42:B46)</f>
        <v>6360812</v>
      </c>
      <c r="C47" s="25"/>
      <c r="D47" s="26">
        <f>SUM(D42:D46)</f>
        <v>15239887</v>
      </c>
      <c r="E47" s="25"/>
      <c r="F47" s="3"/>
    </row>
    <row r="48" spans="1:6" ht="14.4" thickBot="1">
      <c r="A48" s="27"/>
      <c r="B48" s="28"/>
      <c r="C48" s="28"/>
      <c r="D48" s="28"/>
      <c r="E48" s="29"/>
      <c r="F48" s="3"/>
    </row>
    <row r="49" spans="1:6" ht="28.2" thickTop="1">
      <c r="A49" s="30" t="s">
        <v>50</v>
      </c>
      <c r="B49" s="14"/>
      <c r="C49" s="14"/>
      <c r="D49" s="14"/>
      <c r="E49" s="29"/>
      <c r="F49" s="3"/>
    </row>
    <row r="50" spans="1:6" ht="27.6">
      <c r="A50" s="17" t="s">
        <v>51</v>
      </c>
      <c r="B50" s="18"/>
      <c r="C50" s="14"/>
      <c r="D50" s="18"/>
      <c r="E50" s="14"/>
      <c r="F50" s="3"/>
    </row>
    <row r="51" spans="1:6" ht="27.6">
      <c r="A51" s="17" t="s">
        <v>52</v>
      </c>
      <c r="B51" s="18"/>
      <c r="C51" s="14"/>
      <c r="D51" s="18"/>
      <c r="E51" s="14"/>
      <c r="F51" s="3"/>
    </row>
    <row r="52" spans="1:6" ht="27.6">
      <c r="A52" s="17" t="s">
        <v>53</v>
      </c>
      <c r="B52" s="18"/>
      <c r="C52" s="14"/>
      <c r="D52" s="18"/>
      <c r="E52" s="12"/>
      <c r="F52" s="3"/>
    </row>
    <row r="53" spans="1:6" ht="15" customHeight="1">
      <c r="A53" s="17" t="s">
        <v>54</v>
      </c>
      <c r="B53" s="18"/>
      <c r="C53" s="14"/>
      <c r="D53" s="18"/>
      <c r="E53" s="31"/>
      <c r="F53" s="32"/>
    </row>
    <row r="54" spans="1:6">
      <c r="A54" s="33" t="s">
        <v>55</v>
      </c>
      <c r="B54" s="18"/>
      <c r="C54" s="14"/>
      <c r="D54" s="18"/>
      <c r="E54" s="34"/>
      <c r="F54" s="32"/>
    </row>
    <row r="55" spans="1:6" ht="27.6">
      <c r="A55" s="30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28.2" thickBot="1">
      <c r="A57" s="30" t="s">
        <v>57</v>
      </c>
      <c r="B57" s="40">
        <f>B47+B55</f>
        <v>6360812</v>
      </c>
      <c r="C57" s="41"/>
      <c r="D57" s="40">
        <f>D47+D55</f>
        <v>15239887</v>
      </c>
      <c r="E57" s="31"/>
      <c r="F57" s="32"/>
    </row>
    <row r="58" spans="1:6" ht="14.4" thickTop="1">
      <c r="A58" s="37"/>
      <c r="B58" s="38"/>
      <c r="C58" s="39"/>
      <c r="D58" s="38"/>
      <c r="E58" s="31"/>
      <c r="F58" s="32"/>
    </row>
    <row r="59" spans="1:6" ht="14.4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8"/>
      <c r="C60" s="14"/>
      <c r="D60" s="18"/>
      <c r="E60" s="43"/>
      <c r="F60" s="44"/>
    </row>
    <row r="61" spans="1:6">
      <c r="A61" s="37" t="s">
        <v>60</v>
      </c>
      <c r="B61" s="18"/>
      <c r="C61" s="14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Natasha</cp:lastModifiedBy>
  <dcterms:created xsi:type="dcterms:W3CDTF">2024-07-23T10:27:17Z</dcterms:created>
  <dcterms:modified xsi:type="dcterms:W3CDTF">2024-07-23T10:27:37Z</dcterms:modified>
</cp:coreProperties>
</file>