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\dokumenta\Elton Toni\Aplikime Online\Aplikime 2022\33. Anmetal\Anmetal Toni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<sst xmlns="http://schemas.openxmlformats.org/spreadsheetml/2006/main" count="420" uniqueCount="271">
  <si>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</si>
  <si>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</si>
  <si>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</si>
  <si>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</si>
  <si>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</si>
  <si>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</si>
  <si>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</si>
  <si>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</si>
  <si>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</si>
  <si>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</si>
  <si>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</si>
  <si>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</si>
  <si>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</si>
  <si>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</si>
  <si>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</si>
  <si>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</si>
  <si>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</si>
  <si>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</si>
  <si>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</si>
  <si>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</si>
  <si>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</si>
  <si>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</si>
  <si>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</si>
  <si>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</si>
  <si>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</si>
  <si>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</si>
  <si>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</si>
  <si>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</si>
  <si>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</si>
  <si>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</si>
  <si>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</si>
  <si>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</si>
  <si>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</si>
  <si>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</si>
  <si>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</si>
  <si>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</si>
  <si>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</si>
  <si>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</si>
  <si>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</si>
  <si>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</si>
  <si>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</si>
  <si>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</si>
  <si>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</si>
  <si>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</si>
  <si>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</si>
  <si>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</si>
  <si>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</si>
  <si>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</si>
  <si>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</si>
  <si>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</si>
  <si>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</si>
  <si>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</si>
  <si>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</si>
  <si>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</si>
  <si>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</si>
  <si>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</si>
  <si>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</si>
  <si>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</si>
  <si>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</si>
  <si>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</si>
  <si>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</si>
  <si>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</si>
  <si>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</si>
  <si>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</si>
  <si>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</si>
  <si>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</si>
  <si>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</si>
  <si>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</si>
  <si>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</si>
  <si>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</si>
  <si>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</si>
  <si>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</si>
  <si>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</si>
  <si>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</si>
  <si>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</si>
  <si>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</si>
  <si>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</si>
  <si>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</si>
  <si>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</si>
  <si>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</si>
  <si>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</si>
  <si>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</si>
  <si>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</si>
  <si>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</si>
  <si>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</si>
  <si>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</si>
  <si>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</si>
  <si>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</si>
  <si>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</si>
  <si>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</si>
  <si>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</si>
  <si>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</si>
  <si>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</si>
  <si>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</si>
  <si>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</si>
  <si>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</si>
  <si>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</si>
  <si>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</si>
  <si>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</si>
  <si>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</si>
  <si>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</si>
  <si>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</si>
  <si>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</si>
  <si>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</si>
  <si>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</si>
  <si>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</si>
  <si>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</si>
  <si>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</si>
  <si>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</si>
  <si>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</si>
  <si>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</si>
  <si>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</si>
  <si>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</si>
  <si>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</si>
  <si>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</si>
  <si>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</si>
  <si>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</si>
  <si>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</si>
  <si>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</si>
  <si>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</si>
  <si>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</si>
  <si>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</si>
  <si>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</si>
  <si>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</si>
  <si>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</si>
  <si>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</si>
  <si>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</si>
  <si>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</si>
  <si>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</si>
  <si>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</si>
  <si>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</si>
  <si>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</si>
  <si>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</si>
  <si>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</si>
  <si>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</si>
  <si>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</si>
  <si>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</si>
  <si>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</si>
  <si>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</si>
  <si>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</si>
  <si>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</si>
  <si>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</si>
  <si>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</si>
  <si>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</si>
  <si>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</si>
  <si>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</si>
  <si>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</si>
  <si>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</si>
  <si>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</si>
  <si>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</si>
  <si>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</si>
  <si>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</si>
  <si>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</si>
  <si>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</si>
  <si>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</si>
  <si>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</si>
  <si>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</si>
  <si>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</si>
  <si>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</si>
  <si>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</si>
  <si>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</si>
  <si>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</si>
  <si>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</si>
  <si>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</si>
  <si>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</si>
  <si>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</si>
  <si>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</si>
  <si>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</si>
  <si>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</si>
  <si>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</si>
  <si>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</si>
  <si>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</si>
  <si>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</si>
  <si>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</si>
  <si>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</si>
  <si>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</si>
  <si>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</si>
  <si>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</si>
  <si>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</si>
  <si>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</si>
  <si>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</si>
  <si>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</si>
  <si>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</si>
  <si>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</si>
  <si>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</si>
  <si>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</si>
  <si>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</si>
  <si>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</si>
  <si>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</si>
  <si>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</si>
  <si>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</si>
  <si>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</si>
  <si>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</si>
  <si>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</si>
  <si>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</si>
  <si>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</si>
  <si>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</si>
  <si>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</si>
  <si>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</si>
  <si>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</si>
  <si>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</si>
  <si>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</si>
  <si>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</si>
  <si>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</si>
  <si>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</si>
  <si>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</si>
  <si>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</si>
  <si>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</si>
  <si>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</si>
  <si>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</si>
  <si>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</si>
  <si>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</si>
  <si>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</si>
  <si>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</si>
  <si>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</si>
  <si>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</si>
  <si>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</si>
  <si>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</si>
  <si>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</si>
  <si>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</si>
  <si>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</si>
  <si>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</si>
  <si>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</si>
  <si>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</si>
  <si>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</si>
  <si>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</si>
  <si>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</si>
  <si>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</si>
  <si>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</si>
  <si>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</si>
  <si>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</si>
  <si>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</si>
  <si>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</si>
  <si>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</si>
  <si>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</si>
  <si>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</si>
  <si>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</si>
  <si>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</si>
  <si>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</si>
  <si>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</si>
  <si>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</si>
  <si>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</si>
  <si>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</si>
  <si>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</si>
  <si>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</si>
  <si>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</si>
  <si>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</si>
  <si>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</si>
  <si>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</si>
  <si>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</si>
  <si>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</si>
  <si>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</si>
  <si>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</si>
  <si>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</si>
  <si>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</si>
  <si>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</si>
  <si>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</si>
  <si>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</si>
  <si>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</si>
  <si>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</si>
  <si>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</si>
  <si>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</si>
  <si>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</si>
  <si>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</si>
  <si>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</si>
  <si>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</si>
  <si>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ANMETAL sh.p.k.</t>
  </si>
  <si>
    <t>NIPT L31804503A</t>
  </si>
  <si>
    <t>31.12.2021</t>
  </si>
  <si>
    <t>31.12.2020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</si>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</sst>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" fontId="175" fillId="61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2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223</v>
      </c>
      <c r="B4" s="35" t="s">
        <v>268</v>
      </c>
      <c r="D4" s="35" t="s">
        <v>269</v>
      </c>
    </row>
    <row r="5" spans="1:6">
      <c r="A5" s="41" t="s">
        <v>270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713508680</v>
      </c>
      <c r="C10" s="44"/>
      <c r="D10" s="50">
        <v>746070474</v>
      </c>
      <c r="E10" s="43"/>
      <c r="F10" s="63" t="s">
        <v>262</v>
      </c>
    </row>
    <row r="11" spans="1:6">
      <c r="A11" s="49" t="s">
        <v>257</v>
      </c>
      <c r="B11" s="50">
        <v>2451269</v>
      </c>
      <c r="C11" s="44"/>
      <c r="D11" s="50">
        <v>2473622</v>
      </c>
      <c r="E11" s="43"/>
      <c r="F11" s="63" t="s">
        <v>263</v>
      </c>
    </row>
    <row r="12" spans="1:6">
      <c r="A12" s="49" t="s">
        <v>258</v>
      </c>
      <c r="B12" s="50">
        <v>48041749</v>
      </c>
      <c r="C12" s="44"/>
      <c r="D12" s="50">
        <v>6533389</v>
      </c>
      <c r="E12" s="43"/>
      <c r="F12" s="63" t="s">
        <v>263</v>
      </c>
    </row>
    <row r="13" spans="1:6">
      <c r="A13" s="49" t="s">
        <v>259</v>
      </c>
      <c r="B13" s="50">
        <v>7539</v>
      </c>
      <c r="C13" s="44"/>
      <c r="D13" s="50">
        <v>5149932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65">
        <v>-485817736</v>
      </c>
      <c r="C18" s="66"/>
      <c r="D18" s="65">
        <v>-555053305</v>
      </c>
      <c r="E18" s="43"/>
      <c r="F18" s="36"/>
    </row>
    <row r="19" spans="1:6">
      <c r="A19" s="52" t="s">
        <v>228</v>
      </c>
      <c r="B19" s="65">
        <v>-21759112</v>
      </c>
      <c r="C19" s="66"/>
      <c r="D19" s="65">
        <v>0</v>
      </c>
      <c r="E19" s="43"/>
      <c r="F19" s="36"/>
    </row>
    <row r="20" spans="1:6">
      <c r="A20" s="52" t="s">
        <v>229</v>
      </c>
      <c r="B20" s="65">
        <v>-15485185</v>
      </c>
      <c r="C20" s="66"/>
      <c r="D20" s="65">
        <v>-7535522</v>
      </c>
      <c r="E20" s="43"/>
      <c r="F20" s="36"/>
    </row>
    <row r="21" spans="1:6">
      <c r="A21" s="52" t="s">
        <v>230</v>
      </c>
      <c r="B21" s="65">
        <v>-6731544</v>
      </c>
      <c r="C21" s="66"/>
      <c r="D21" s="65">
        <v>-6114079</v>
      </c>
      <c r="E21" s="43"/>
      <c r="F21" s="36"/>
    </row>
    <row r="22" spans="1:6">
      <c r="A22" s="52" t="s">
        <v>231</v>
      </c>
      <c r="B22" s="65">
        <v>-94029103</v>
      </c>
      <c r="C22" s="66"/>
      <c r="D22" s="65">
        <v>-150492325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140186557</v>
      </c>
      <c r="C28" s="44"/>
      <c r="D28" s="57">
        <f>SUM(D10:D22,D24:D27)</f>
        <v>41032186</v>
      </c>
      <c r="E28" s="43"/>
      <c r="F28" s="36"/>
    </row>
    <row r="29" spans="1:6" ht="15" customHeight="1">
      <c r="A29" s="52" t="s">
        <v>26</v>
      </c>
      <c r="B29" s="50">
        <v>-21939660</v>
      </c>
      <c r="C29" s="44"/>
      <c r="D29" s="50">
        <v>-6206413</v>
      </c>
      <c r="E29" s="43"/>
      <c r="F29" s="36"/>
    </row>
    <row r="30" spans="1:6" ht="15" customHeight="1">
      <c r="A30" s="53" t="s">
        <v>235</v>
      </c>
      <c r="B30" s="57">
        <f>SUM(B28:B29)</f>
        <v>118246897</v>
      </c>
      <c r="C30" s="45"/>
      <c r="D30" s="57">
        <f>SUM(D28:D29)</f>
        <v>34825773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118246897</v>
      </c>
      <c r="C35" s="48"/>
      <c r="D35" s="58">
        <f>D30+D33</f>
        <v>34825773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118246897</v>
      </c>
      <c r="D50" s="59">
        <f>D35</f>
        <v>34825773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118246897</v>
      </c>
      <c r="D71" s="60">
        <f>D69+D50</f>
        <v>34825773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2022-08-25T09:49:08Z</dcterms:modified>
</cp:coreProperties>
</file>