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4F56328-FAD2-4388-9368-425217A3C6D3}" xr6:coauthVersionLast="45" xr6:coauthVersionMax="45" xr10:uidLastSave="{00000000-0000-0000-0000-000000000000}"/>
  <bookViews>
    <workbookView xWindow="390" yWindow="30" windowWidth="28410" windowHeight="1557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3" i="1"/>
  <c r="B23" i="1"/>
  <c r="M6" i="1" l="1"/>
  <c r="N6" i="1"/>
  <c r="B12" i="1"/>
  <c r="C12" i="1"/>
  <c r="C17" i="1" s="1"/>
  <c r="C25" i="1" s="1"/>
  <c r="B17" i="1"/>
  <c r="B25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<sst xmlns="http://schemas.openxmlformats.org/spreadsheetml/2006/main" count="28" uniqueCount="27">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</sst>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9" fillId="0" borderId="0" xfId="0" applyFont="1"/>
    <xf numFmtId="0" fontId="0" fillId="0" borderId="0" xfId="0" applyFont="1" applyBorder="1"/>
    <xf numFmtId="0" fontId="11" fillId="4" borderId="1" xfId="0" applyFont="1" applyFill="1" applyBorder="1" applyAlignment="1">
      <alignment horizontal="left"/>
    </xf>
    <xf numFmtId="3" fontId="5" fillId="0" borderId="1" xfId="0" applyNumberFormat="1" applyFont="1" applyBorder="1" applyAlignment="1">
      <alignment horizontal="center" vertical="center"/>
    </xf>
    <xf numFmtId="0" fontId="0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3"/>
    </xf>
    <xf numFmtId="0" fontId="8" fillId="0" borderId="1" xfId="0" applyFont="1" applyBorder="1" applyAlignment="1">
      <alignment vertical="center"/>
    </xf>
    <xf numFmtId="0" fontId="0" fillId="0" borderId="1" xfId="0" applyFill="1" applyBorder="1"/>
    <xf numFmtId="0" fontId="6" fillId="0" borderId="1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12" sqref="E11:E1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" t="s">
        <v>25</v>
      </c>
    </row>
    <row r="2" spans="1:14" ht="15" customHeight="1" x14ac:dyDescent="0.25">
      <c r="A2" s="4" t="s">
        <v>24</v>
      </c>
      <c r="B2" s="5" t="s">
        <v>23</v>
      </c>
      <c r="C2" s="5" t="s">
        <v>23</v>
      </c>
    </row>
    <row r="3" spans="1:14" ht="15" customHeight="1" x14ac:dyDescent="0.25">
      <c r="A3" s="6"/>
      <c r="B3" s="5" t="s">
        <v>22</v>
      </c>
      <c r="C3" s="5" t="s">
        <v>21</v>
      </c>
    </row>
    <row r="4" spans="1:14" x14ac:dyDescent="0.25">
      <c r="A4" s="7" t="s">
        <v>20</v>
      </c>
      <c r="B4" s="8"/>
      <c r="C4" s="8"/>
    </row>
    <row r="5" spans="1:14" x14ac:dyDescent="0.25">
      <c r="A5" s="8"/>
      <c r="B5" s="9"/>
      <c r="C5" s="8"/>
    </row>
    <row r="6" spans="1:14" x14ac:dyDescent="0.25">
      <c r="A6" s="10" t="s">
        <v>19</v>
      </c>
      <c r="B6" s="11">
        <v>891777</v>
      </c>
      <c r="C6" s="8">
        <v>742914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8"/>
      <c r="C7" s="8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8"/>
      <c r="C8" s="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8"/>
      <c r="C9" s="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12"/>
      <c r="C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12">
        <v>-1031425</v>
      </c>
      <c r="C11" s="8">
        <v>-172642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3">
        <f>SUM(B13:B14)</f>
        <v>-2231304</v>
      </c>
      <c r="C12" s="13">
        <f>SUM(C13:C14)</f>
        <v>-2296656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12">
        <v>-1912000</v>
      </c>
      <c r="C13" s="8">
        <v>-1968000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12">
        <v>-319304</v>
      </c>
      <c r="C14" s="8">
        <v>-328656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5">
        <v>-489713</v>
      </c>
      <c r="C15" s="16">
        <v>-612218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5">
        <v>-256922</v>
      </c>
      <c r="C16" s="16">
        <v>-58913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7" t="s">
        <v>8</v>
      </c>
      <c r="B17" s="18">
        <f>SUM(B6:B12,B15:B16)</f>
        <v>-3117587</v>
      </c>
      <c r="C17" s="18">
        <f>SUM(C6:C12,C15:C16)</f>
        <v>-2397515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9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21" t="s">
        <v>7</v>
      </c>
      <c r="B19" s="17"/>
      <c r="C19" s="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2" t="s">
        <v>6</v>
      </c>
      <c r="B20" s="17">
        <v>0</v>
      </c>
      <c r="C20" s="8">
        <v>585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12">
        <v>-123478</v>
      </c>
      <c r="C21" s="8">
        <v>-848428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12">
        <v>0</v>
      </c>
      <c r="C22" s="8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9" t="s">
        <v>3</v>
      </c>
      <c r="B23" s="18">
        <f>B20+B21+B22</f>
        <v>-123478</v>
      </c>
      <c r="C23" s="18">
        <f>C20+C21+C22</f>
        <v>-847843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2"/>
      <c r="B24" s="23"/>
      <c r="C24" s="8"/>
      <c r="M24" t="e">
        <f t="shared" ca="1" si="0"/>
        <v>#NAME?</v>
      </c>
      <c r="N24" t="e">
        <f t="shared" ca="1" si="1"/>
        <v>#NAME?</v>
      </c>
    </row>
    <row r="25" spans="1:14" x14ac:dyDescent="0.25">
      <c r="A25" s="22" t="s">
        <v>2</v>
      </c>
      <c r="B25" s="24">
        <f>B17+B23</f>
        <v>-3241065</v>
      </c>
      <c r="C25" s="24">
        <f>C17+C23</f>
        <v>-3245358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3" t="s">
        <v>1</v>
      </c>
      <c r="B26" s="11">
        <v>0</v>
      </c>
      <c r="C26" s="8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22" t="s">
        <v>0</v>
      </c>
      <c r="B27" s="24">
        <f>B25-B26</f>
        <v>-3241065</v>
      </c>
      <c r="C27" s="24">
        <f>C25-C26</f>
        <v>-3245358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x14ac:dyDescent="0.25">
      <c r="A28" s="1"/>
      <c r="B28" s="1"/>
      <c r="C28" s="3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2020-08-01T11:43:47Z</dcterms:modified>
</cp:coreProperties>
</file>