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7254d0eed3908/Desktop/"/>
    </mc:Choice>
  </mc:AlternateContent>
  <xr:revisionPtr revIDLastSave="0" documentId="8_{8209E6B6-1871-4398-9F44-BC4B14419AAE}" xr6:coauthVersionLast="47" xr6:coauthVersionMax="47" xr10:uidLastSave="{00000000-0000-0000-0000-000000000000}"/>
  <bookViews>
    <workbookView xWindow="930" yWindow="630" windowWidth="27870" windowHeight="15570" xr2:uid="{349C56A6-8F06-43F2-8FFB-FE6F7484143B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9" i="1"/>
  <c r="C23" i="1" s="1"/>
  <c r="C17" i="1"/>
  <c r="C16" i="1"/>
  <c r="B16" i="1"/>
  <c r="C12" i="1"/>
  <c r="B12" i="1"/>
  <c r="B17" i="1" s="1"/>
  <c r="B25" i="1" s="1"/>
  <c r="B27" i="1" s="1"/>
  <c r="C25" i="1" l="1"/>
  <c r="C27" i="1" s="1"/>
</calcChain>
</file>

<file path=xl/sharedStrings.xml><?xml version="1.0" encoding="utf-8"?>
<sst xmlns="http://schemas.openxmlformats.org/spreadsheetml/2006/main" count="27" uniqueCount="26">
  <si>
    <t>MELD  SH.P.K  PASQYRAT FINANCIARE VITI 2020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</si>
  <si>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</si>
  <si>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</si>
  <si>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</si>
  <si>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</si>
  <si>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</si>
  <si>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</si>
  <si>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</si>
  <si>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</si>
  <si>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</si>
  <si>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</si>
  <si>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 te panjohura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</si>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</sst>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92CE-F1AE-4D3E-9438-DE4333C86310}">
  <sheetPr>
    <tabColor rgb="FFFF0000"/>
  </sheetPr>
  <dimension ref="A1:C27"/>
  <sheetViews>
    <sheetView tabSelected="1" workbookViewId="0">
      <selection activeCell="I25" sqref="I25"/>
    </sheetView>
  </sheetViews>
  <sheetFormatPr defaultRowHeight="15" x14ac:dyDescent="0.25"/>
  <cols>
    <col min="1" max="1" width="45.7109375" customWidth="1"/>
    <col min="2" max="2" width="18.42578125" customWidth="1"/>
    <col min="3" max="3" width="20" customWidth="1"/>
  </cols>
  <sheetData>
    <row r="1" spans="1:3" ht="36.75" customHeight="1" x14ac:dyDescent="0.25">
      <c r="A1" s="1" t="s">
        <v>0</v>
      </c>
      <c r="B1" s="1"/>
      <c r="C1" s="1"/>
    </row>
    <row r="2" spans="1:3" ht="15" customHeight="1" x14ac:dyDescent="0.25">
      <c r="A2" s="2" t="s">
        <v>1</v>
      </c>
      <c r="B2" s="3" t="s">
        <v>2</v>
      </c>
      <c r="C2" s="3" t="s">
        <v>2</v>
      </c>
    </row>
    <row r="3" spans="1:3" ht="15" customHeight="1" x14ac:dyDescent="0.25">
      <c r="A3" s="2"/>
      <c r="B3" s="3" t="s">
        <v>3</v>
      </c>
      <c r="C3" s="3" t="s">
        <v>4</v>
      </c>
    </row>
    <row r="4" spans="1:3" x14ac:dyDescent="0.25">
      <c r="A4" s="4" t="s">
        <v>5</v>
      </c>
      <c r="B4" s="5"/>
      <c r="C4" s="5"/>
    </row>
    <row r="5" spans="1:3" x14ac:dyDescent="0.25">
      <c r="A5" s="5"/>
      <c r="B5" s="6"/>
      <c r="C5" s="5"/>
    </row>
    <row r="6" spans="1:3" x14ac:dyDescent="0.25">
      <c r="A6" s="7" t="s">
        <v>6</v>
      </c>
      <c r="B6" s="8">
        <v>8047157</v>
      </c>
      <c r="C6" s="8">
        <v>0</v>
      </c>
    </row>
    <row r="7" spans="1:3" x14ac:dyDescent="0.25">
      <c r="A7" s="7" t="s">
        <v>7</v>
      </c>
      <c r="B7" s="5">
        <v>914461</v>
      </c>
      <c r="C7" s="5">
        <v>891777</v>
      </c>
    </row>
    <row r="8" spans="1:3" x14ac:dyDescent="0.25">
      <c r="A8" s="7" t="s">
        <v>8</v>
      </c>
      <c r="B8" s="5">
        <v>0</v>
      </c>
      <c r="C8" s="5">
        <v>0</v>
      </c>
    </row>
    <row r="9" spans="1:3" x14ac:dyDescent="0.25">
      <c r="A9" s="7" t="s">
        <v>9</v>
      </c>
      <c r="B9" s="5">
        <v>0</v>
      </c>
      <c r="C9" s="5">
        <v>0</v>
      </c>
    </row>
    <row r="10" spans="1:3" x14ac:dyDescent="0.25">
      <c r="A10" s="7" t="s">
        <v>10</v>
      </c>
      <c r="B10" s="9">
        <v>-6365085</v>
      </c>
      <c r="C10" s="9">
        <v>0</v>
      </c>
    </row>
    <row r="11" spans="1:3" x14ac:dyDescent="0.25">
      <c r="A11" s="7" t="s">
        <v>11</v>
      </c>
      <c r="B11" s="9">
        <v>-57246</v>
      </c>
      <c r="C11" s="9">
        <v>-1031425</v>
      </c>
    </row>
    <row r="12" spans="1:3" x14ac:dyDescent="0.25">
      <c r="A12" s="7" t="s">
        <v>12</v>
      </c>
      <c r="B12" s="10">
        <f>B13+B14</f>
        <v>-1764504</v>
      </c>
      <c r="C12" s="10">
        <f>SUM(C13:C14)</f>
        <v>-2231304</v>
      </c>
    </row>
    <row r="13" spans="1:3" x14ac:dyDescent="0.25">
      <c r="A13" s="11" t="s">
        <v>13</v>
      </c>
      <c r="B13" s="9">
        <v>-1512000</v>
      </c>
      <c r="C13" s="9">
        <v>-1912000</v>
      </c>
    </row>
    <row r="14" spans="1:3" x14ac:dyDescent="0.25">
      <c r="A14" s="11" t="s">
        <v>14</v>
      </c>
      <c r="B14" s="9">
        <v>-252504</v>
      </c>
      <c r="C14" s="9">
        <v>-319304</v>
      </c>
    </row>
    <row r="15" spans="1:3" x14ac:dyDescent="0.25">
      <c r="A15" s="7" t="s">
        <v>15</v>
      </c>
      <c r="B15" s="12">
        <v>-391832</v>
      </c>
      <c r="C15" s="12">
        <v>-489713</v>
      </c>
    </row>
    <row r="16" spans="1:3" x14ac:dyDescent="0.25">
      <c r="A16" s="7" t="s">
        <v>16</v>
      </c>
      <c r="B16" s="12">
        <f>-27140-427117-220168-28485-654832-20000-13990-842996-83556-113988-140287</f>
        <v>-2572559</v>
      </c>
      <c r="C16" s="12">
        <f>-148332-108590</f>
        <v>-256922</v>
      </c>
    </row>
    <row r="17" spans="1:3" x14ac:dyDescent="0.25">
      <c r="A17" s="13" t="s">
        <v>17</v>
      </c>
      <c r="B17" s="14">
        <f>B6+B7+B10+B11+B12+B15+B16</f>
        <v>-2189608</v>
      </c>
      <c r="C17" s="14">
        <f>SUM(C6:C12,C15:C16)</f>
        <v>-3117587</v>
      </c>
    </row>
    <row r="18" spans="1:3" x14ac:dyDescent="0.25">
      <c r="A18" s="15"/>
      <c r="B18" s="16"/>
      <c r="C18" s="16"/>
    </row>
    <row r="19" spans="1:3" x14ac:dyDescent="0.25">
      <c r="A19" s="17" t="s">
        <v>18</v>
      </c>
      <c r="B19" s="13"/>
      <c r="C19" s="13">
        <f>C20+C21+C22</f>
        <v>-123478</v>
      </c>
    </row>
    <row r="20" spans="1:3" x14ac:dyDescent="0.25">
      <c r="A20" s="9" t="s">
        <v>19</v>
      </c>
      <c r="B20" s="13">
        <v>13281</v>
      </c>
      <c r="C20" s="13">
        <v>0</v>
      </c>
    </row>
    <row r="21" spans="1:3" x14ac:dyDescent="0.25">
      <c r="A21" s="7" t="s">
        <v>20</v>
      </c>
      <c r="B21" s="9">
        <v>126492</v>
      </c>
      <c r="C21" s="9">
        <v>-123478</v>
      </c>
    </row>
    <row r="22" spans="1:3" x14ac:dyDescent="0.25">
      <c r="A22" s="7" t="s">
        <v>21</v>
      </c>
      <c r="B22" s="9"/>
      <c r="C22" s="9">
        <v>0</v>
      </c>
    </row>
    <row r="23" spans="1:3" x14ac:dyDescent="0.25">
      <c r="A23" s="15" t="s">
        <v>22</v>
      </c>
      <c r="B23" s="14">
        <f>B20+B21+B22</f>
        <v>139773</v>
      </c>
      <c r="C23" s="14">
        <f>C19</f>
        <v>-123478</v>
      </c>
    </row>
    <row r="24" spans="1:3" x14ac:dyDescent="0.25">
      <c r="A24" s="18"/>
      <c r="B24" s="19"/>
      <c r="C24" s="19"/>
    </row>
    <row r="25" spans="1:3" x14ac:dyDescent="0.25">
      <c r="A25" s="18" t="s">
        <v>23</v>
      </c>
      <c r="B25" s="20">
        <f>B17+B23</f>
        <v>-2049835</v>
      </c>
      <c r="C25" s="20">
        <f>C17+C23</f>
        <v>-3241065</v>
      </c>
    </row>
    <row r="26" spans="1:3" x14ac:dyDescent="0.25">
      <c r="A26" s="19" t="s">
        <v>24</v>
      </c>
      <c r="B26" s="8"/>
      <c r="C26" s="8">
        <v>0</v>
      </c>
    </row>
    <row r="27" spans="1:3" x14ac:dyDescent="0.25">
      <c r="A27" s="18" t="s">
        <v>25</v>
      </c>
      <c r="B27" s="20">
        <f>B25+B26</f>
        <v>-2049835</v>
      </c>
      <c r="C27" s="20">
        <f>C25+C26</f>
        <v>-3241065</v>
      </c>
    </row>
  </sheetData>
  <mergeCells count="2">
    <mergeCell ref="A1:C1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2021-07-27T12:22:54Z</dcterms:created>
  <dcterms:modified xsi:type="dcterms:W3CDTF">2021-07-27T12:23:32Z</dcterms:modified>
</cp:coreProperties>
</file>