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C42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<sst xmlns="http://schemas.openxmlformats.org/spreadsheetml/2006/main" count="414" uniqueCount="271">
  <si>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</si>
  <si>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</si>
  <si>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</si>
  <si>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</si>
  <si>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</si>
  <si>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</si>
  <si>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</si>
  <si>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</si>
  <si>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</si>
  <si>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</si>
  <si>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</si>
  <si>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</si>
  <si>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</si>
  <si>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</si>
  <si>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</si>
  <si>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</si>
  <si>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</si>
  <si>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</si>
  <si>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</si>
  <si>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</si>
  <si>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</si>
  <si>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</si>
  <si>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</si>
  <si>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</si>
  <si>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</si>
  <si>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</si>
  <si>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</si>
  <si>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</si>
  <si>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</si>
  <si>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</si>
  <si>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</si>
  <si>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</si>
  <si>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</si>
  <si>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</si>
  <si>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</si>
  <si>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</si>
  <si>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</si>
  <si>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</si>
  <si>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</si>
  <si>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</si>
  <si>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</si>
  <si>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</si>
  <si>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</si>
  <si>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</si>
  <si>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</si>
  <si>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</si>
  <si>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</si>
  <si>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</si>
  <si>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</si>
  <si>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</si>
  <si>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</si>
  <si>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</si>
  <si>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</si>
  <si>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</si>
  <si>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</si>
  <si>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</si>
  <si>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</si>
  <si>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</si>
  <si>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</si>
  <si>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</si>
  <si>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</si>
  <si>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</si>
  <si>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</si>
  <si>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</si>
  <si>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</si>
  <si>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</si>
  <si>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</si>
  <si>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</si>
  <si>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</si>
  <si>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</si>
  <si>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</si>
  <si>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</si>
  <si>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</si>
  <si>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</si>
  <si>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</si>
  <si>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</si>
  <si>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</si>
  <si>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</si>
  <si>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</si>
  <si>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</si>
  <si>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</si>
  <si>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</si>
  <si>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</si>
  <si>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</si>
  <si>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</si>
  <si>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</si>
  <si>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</si>
  <si>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</si>
  <si>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</si>
  <si>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</si>
  <si>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</si>
  <si>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</si>
  <si>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</si>
  <si>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</si>
  <si>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</si>
  <si>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</si>
  <si>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</si>
  <si>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</si>
  <si>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</si>
  <si>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</si>
  <si>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</si>
  <si>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</si>
  <si>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</si>
  <si>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</si>
  <si>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</si>
  <si>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</si>
  <si>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</si>
  <si>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</si>
  <si>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</si>
  <si>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</si>
  <si>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</si>
  <si>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</si>
  <si>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</si>
  <si>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</si>
  <si>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</si>
  <si>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</si>
  <si>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</si>
  <si>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</si>
  <si>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</si>
  <si>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</si>
  <si>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</si>
  <si>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</si>
  <si>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</si>
  <si>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</si>
  <si>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</si>
  <si>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</si>
  <si>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</si>
  <si>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</si>
  <si>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</si>
  <si>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</si>
  <si>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</si>
  <si>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</si>
  <si>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</si>
  <si>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</si>
  <si>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</si>
  <si>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</si>
  <si>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</si>
  <si>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</si>
  <si>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</si>
  <si>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</si>
  <si>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</si>
  <si>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</si>
  <si>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</si>
  <si>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</si>
  <si>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</si>
  <si>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</si>
  <si>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</si>
  <si>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</si>
  <si>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</si>
  <si>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</si>
  <si>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</si>
  <si>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</si>
  <si>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</si>
  <si>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</si>
  <si>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</si>
  <si>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</si>
  <si>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</si>
  <si>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</si>
  <si>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</si>
  <si>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</si>
  <si>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</si>
  <si>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</si>
  <si>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</si>
  <si>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</si>
  <si>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</si>
  <si>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</si>
  <si>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</si>
  <si>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</si>
  <si>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</si>
  <si>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</si>
  <si>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</si>
  <si>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</si>
  <si>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</si>
  <si>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</si>
  <si>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</si>
  <si>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</si>
  <si>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</si>
  <si>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</si>
  <si>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</si>
  <si>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</si>
  <si>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</si>
  <si>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</si>
  <si>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</si>
  <si>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</si>
  <si>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</si>
  <si>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</si>
  <si>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</si>
  <si>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</si>
  <si>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</si>
  <si>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</si>
  <si>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</si>
  <si>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</si>
  <si>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</si>
  <si>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</si>
  <si>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</si>
  <si>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</si>
  <si>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</si>
  <si>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</si>
  <si>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</si>
  <si>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</si>
  <si>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</si>
  <si>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</si>
  <si>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</si>
  <si>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</si>
  <si>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</si>
  <si>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</si>
  <si>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</si>
  <si>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</si>
  <si>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</si>
  <si>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</si>
  <si>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</si>
  <si>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</si>
  <si>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</si>
  <si>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</si>
  <si>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</si>
  <si>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</si>
  <si>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</si>
  <si>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</si>
  <si>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</si>
  <si>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</si>
  <si>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</si>
  <si>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</si>
  <si>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</si>
  <si>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</si>
  <si>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</si>
  <si>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</si>
  <si>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</si>
  <si>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</si>
  <si>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</si>
  <si>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</si>
  <si>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</si>
  <si>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</si>
  <si>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</si>
  <si>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</si>
  <si>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</si>
  <si>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</si>
  <si>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</si>
  <si>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</si>
  <si>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</si>
  <si>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</si>
  <si>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</si>
  <si>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</si>
  <si>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</si>
  <si>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</si>
  <si>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</si>
  <si>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</si>
  <si>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</si>
  <si>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</si>
  <si>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</si>
  <si>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</si>
  <si>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</si>
  <si>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</si>
  <si>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</si>
  <si>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</si>
  <si>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</si>
  <si>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</si>
  <si>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</si>
  <si>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</si>
  <si>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</si>
  <si>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</si>
  <si>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</si>
  <si>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</si>
  <si>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</si>
  <si>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</si>
  <si>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</si>
  <si>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</si>
  <si>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</si>
  <si>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</si>
  <si>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Pasqyra e Pozicionit Financiar</t>
  </si>
  <si>
    <t>ELAL COM Shpk</t>
  </si>
  <si>
    <t>NIPT K71248010P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</si>
</sst>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1" borderId="0" xfId="0" applyNumberFormat="1" applyFont="1" applyFill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57" sqref="B57:D57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8" t="s">
        <v>266</v>
      </c>
    </row>
    <row r="2" spans="1:6" ht="14.4">
      <c r="A2" s="49" t="s">
        <v>269</v>
      </c>
    </row>
    <row r="3" spans="1:6" ht="14.4">
      <c r="A3" s="49" t="s">
        <v>270</v>
      </c>
    </row>
    <row r="4" spans="1:6" ht="14.4">
      <c r="A4" s="49" t="s">
        <v>267</v>
      </c>
    </row>
    <row r="5" spans="1:6">
      <c r="A5" s="48" t="s">
        <v>268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 ht="14.4">
      <c r="A8" s="47"/>
      <c r="B8" s="43"/>
      <c r="C8" s="45"/>
      <c r="D8" s="43"/>
      <c r="E8" s="55"/>
      <c r="F8" s="41"/>
    </row>
    <row r="9" spans="1:6" ht="14.4">
      <c r="A9" s="44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111168901</v>
      </c>
      <c r="C10" s="51"/>
      <c r="D10" s="63">
        <v>236383555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>
        <v>75012161</v>
      </c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-111798642</v>
      </c>
      <c r="C19" s="51"/>
      <c r="D19" s="63">
        <v>-99652268</v>
      </c>
      <c r="E19" s="50"/>
      <c r="F19" s="41"/>
    </row>
    <row r="20" spans="1:6">
      <c r="A20" s="62" t="s">
        <v>242</v>
      </c>
      <c r="B20" s="63">
        <v>-488064</v>
      </c>
      <c r="C20" s="51"/>
      <c r="D20" s="63"/>
      <c r="E20" s="50"/>
      <c r="F20" s="41"/>
    </row>
    <row r="21" spans="1:6">
      <c r="A21" s="44" t="s">
        <v>236</v>
      </c>
      <c r="B21" s="50"/>
      <c r="C21" s="51"/>
      <c r="D21" s="50"/>
      <c r="E21" s="50"/>
      <c r="F21" s="41"/>
    </row>
    <row r="22" spans="1:6">
      <c r="A22" s="62" t="s">
        <v>243</v>
      </c>
      <c r="B22" s="63">
        <v>-25944258</v>
      </c>
      <c r="C22" s="51"/>
      <c r="D22" s="63">
        <v>-23849525</v>
      </c>
      <c r="E22" s="50"/>
      <c r="F22" s="41"/>
    </row>
    <row r="23" spans="1:6">
      <c r="A23" s="62" t="s">
        <v>244</v>
      </c>
      <c r="B23" s="63">
        <v>-4322030</v>
      </c>
      <c r="C23" s="51"/>
      <c r="D23" s="63">
        <v>-3969855</v>
      </c>
      <c r="E23" s="50"/>
      <c r="F23" s="41"/>
    </row>
    <row r="24" spans="1:6">
      <c r="A24" s="62" t="s">
        <v>246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234</v>
      </c>
      <c r="B26" s="63"/>
      <c r="C26" s="51"/>
      <c r="D26" s="63">
        <v>-7465148</v>
      </c>
      <c r="E26" s="50"/>
      <c r="F26" s="41"/>
    </row>
    <row r="27" spans="1:6">
      <c r="A27" s="44" t="s">
        <v>221</v>
      </c>
      <c r="B27" s="63">
        <v>-20646534</v>
      </c>
      <c r="C27" s="51"/>
      <c r="D27" s="63">
        <v>-16316430</v>
      </c>
      <c r="E27" s="50"/>
      <c r="F27" s="41"/>
    </row>
    <row r="28" spans="1:6">
      <c r="A28" s="44" t="s">
        <v>210</v>
      </c>
      <c r="B28" s="50">
        <v>6600442</v>
      </c>
      <c r="C28" s="51"/>
      <c r="D28" s="50"/>
      <c r="E28" s="50"/>
      <c r="F28" s="41"/>
    </row>
    <row r="29" spans="1:6" ht="15" customHeight="1">
      <c r="A29" s="62" t="s">
        <v>247</v>
      </c>
      <c r="B29" s="63"/>
      <c r="C29" s="51"/>
      <c r="D29" s="63"/>
      <c r="E29" s="50"/>
      <c r="F29" s="41"/>
    </row>
    <row r="30" spans="1:6" ht="15" customHeight="1">
      <c r="A30" s="62" t="s">
        <v>245</v>
      </c>
      <c r="B30" s="63"/>
      <c r="C30" s="51"/>
      <c r="D30" s="63"/>
      <c r="E30" s="50"/>
      <c r="F30" s="41"/>
    </row>
    <row r="31" spans="1:6" ht="15" customHeight="1">
      <c r="A31" s="62" t="s">
        <v>254</v>
      </c>
      <c r="B31" s="63"/>
      <c r="C31" s="51"/>
      <c r="D31" s="63"/>
      <c r="E31" s="50"/>
      <c r="F31" s="41"/>
    </row>
    <row r="32" spans="1:6" ht="15" customHeight="1">
      <c r="A32" s="62" t="s">
        <v>248</v>
      </c>
      <c r="B32" s="63"/>
      <c r="C32" s="51"/>
      <c r="D32" s="63"/>
      <c r="E32" s="50"/>
      <c r="F32" s="41"/>
    </row>
    <row r="33" spans="1:6" ht="15" customHeight="1">
      <c r="A33" s="62" t="s">
        <v>253</v>
      </c>
      <c r="B33" s="63"/>
      <c r="C33" s="51"/>
      <c r="D33" s="63"/>
      <c r="E33" s="50"/>
      <c r="F33" s="41"/>
    </row>
    <row r="34" spans="1:6" ht="15" customHeight="1">
      <c r="A34" s="62" t="s">
        <v>249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237</v>
      </c>
      <c r="B36" s="50"/>
      <c r="C36" s="65"/>
      <c r="D36" s="50"/>
      <c r="E36" s="50"/>
      <c r="F36" s="41"/>
    </row>
    <row r="37" spans="1:6">
      <c r="A37" s="62" t="s">
        <v>250</v>
      </c>
      <c r="B37" s="63">
        <v>-13216456</v>
      </c>
      <c r="C37" s="51"/>
      <c r="D37" s="63">
        <v>-18926631</v>
      </c>
      <c r="E37" s="50"/>
      <c r="F37" s="41"/>
    </row>
    <row r="38" spans="1:6">
      <c r="A38" s="62" t="s">
        <v>252</v>
      </c>
      <c r="B38" s="63"/>
      <c r="C38" s="51"/>
      <c r="D38" s="63"/>
      <c r="E38" s="50"/>
      <c r="F38" s="41"/>
    </row>
    <row r="39" spans="1:6">
      <c r="A39" s="62" t="s">
        <v>251</v>
      </c>
      <c r="B39" s="63">
        <v>-983600</v>
      </c>
      <c r="C39" s="51"/>
      <c r="D39" s="63">
        <v>-2221007</v>
      </c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 ht="14.4">
      <c r="A41" s="79" t="s">
        <v>255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B10+B16+B19+B20+B22+B23+B27+B28+B37+B39</f>
        <v>15381920</v>
      </c>
      <c r="C42" s="53">
        <f t="shared" ref="C42" si="0">C10+C16+C19+C20+C22+C23+C27+C28+C37+C39</f>
        <v>0</v>
      </c>
      <c r="D42" s="53">
        <f>D10+D19+D22+D23+D26+D27+D37+D39</f>
        <v>63982691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-2307288</v>
      </c>
      <c r="C44" s="51"/>
      <c r="D44" s="63">
        <v>-9597404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235</v>
      </c>
      <c r="B46" s="63"/>
      <c r="C46" s="51"/>
      <c r="D46" s="63"/>
      <c r="E46" s="50"/>
      <c r="F46" s="41"/>
    </row>
    <row r="47" spans="1:6">
      <c r="A47" s="44" t="s">
        <v>238</v>
      </c>
      <c r="B47" s="66">
        <f>SUM(B42:B46)</f>
        <v>13074632</v>
      </c>
      <c r="C47" s="57"/>
      <c r="D47" s="66">
        <f>SUM(D42:D46)</f>
        <v>54385287</v>
      </c>
      <c r="E47" s="57"/>
      <c r="F47" s="41"/>
    </row>
    <row r="48" spans="1:6" ht="14.4" thickBot="1">
      <c r="A48" s="67"/>
      <c r="B48" s="68"/>
      <c r="C48" s="68"/>
      <c r="D48" s="68"/>
      <c r="E48" s="58"/>
      <c r="F48" s="41"/>
    </row>
    <row r="49" spans="1:6" ht="14.4" thickTop="1">
      <c r="A49" s="69" t="s">
        <v>239</v>
      </c>
      <c r="B49" s="52"/>
      <c r="C49" s="52"/>
      <c r="D49" s="52"/>
      <c r="E49" s="58"/>
      <c r="F49" s="41"/>
    </row>
    <row r="50" spans="1:6">
      <c r="A50" s="62" t="s">
        <v>229</v>
      </c>
      <c r="B50" s="64"/>
      <c r="C50" s="52"/>
      <c r="D50" s="64"/>
      <c r="E50" s="50"/>
      <c r="F50" s="41"/>
    </row>
    <row r="51" spans="1:6">
      <c r="A51" s="62" t="s">
        <v>230</v>
      </c>
      <c r="B51" s="64"/>
      <c r="C51" s="52"/>
      <c r="D51" s="64"/>
      <c r="E51" s="50"/>
      <c r="F51" s="41"/>
    </row>
    <row r="52" spans="1:6">
      <c r="A52" s="62" t="s">
        <v>231</v>
      </c>
      <c r="B52" s="64"/>
      <c r="C52" s="52"/>
      <c r="D52" s="64"/>
      <c r="E52" s="55"/>
      <c r="F52" s="41"/>
    </row>
    <row r="53" spans="1:6" ht="15" customHeight="1">
      <c r="A53" s="62" t="s">
        <v>232</v>
      </c>
      <c r="B53" s="64"/>
      <c r="C53" s="52"/>
      <c r="D53" s="64"/>
      <c r="E53" s="59"/>
      <c r="F53" s="41"/>
    </row>
    <row r="54" spans="1:6">
      <c r="A54" s="80" t="s">
        <v>214</v>
      </c>
      <c r="B54" s="64"/>
      <c r="C54" s="52"/>
      <c r="D54" s="64"/>
      <c r="E54" s="35"/>
      <c r="F54" s="41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41"/>
    </row>
    <row r="56" spans="1:6">
      <c r="A56" s="72"/>
      <c r="B56" s="73"/>
      <c r="C56" s="74"/>
      <c r="D56" s="73"/>
      <c r="E56" s="59"/>
      <c r="F56" s="41"/>
    </row>
    <row r="57" spans="1:6" ht="14.4" thickBot="1">
      <c r="A57" s="69" t="s">
        <v>241</v>
      </c>
      <c r="B57" s="75">
        <f>B47+B55</f>
        <v>13074632</v>
      </c>
      <c r="C57" s="76"/>
      <c r="D57" s="75">
        <f>D47+D55</f>
        <v>54385287</v>
      </c>
      <c r="E57" s="59"/>
      <c r="F57" s="83"/>
    </row>
    <row r="58" spans="1:6" ht="14.4" thickTop="1">
      <c r="A58" s="72"/>
      <c r="B58" s="73"/>
      <c r="C58" s="74"/>
      <c r="D58" s="73"/>
      <c r="E58" s="59"/>
      <c r="F58" s="41"/>
    </row>
    <row r="59" spans="1:6" ht="14.4">
      <c r="A59" s="77" t="s">
        <v>233</v>
      </c>
      <c r="B59" s="73"/>
      <c r="C59" s="74"/>
      <c r="D59" s="73"/>
      <c r="E59" s="60"/>
      <c r="F59" s="84"/>
    </row>
    <row r="60" spans="1:6">
      <c r="A60" s="72" t="s">
        <v>227</v>
      </c>
      <c r="B60" s="63"/>
      <c r="C60" s="50"/>
      <c r="D60" s="63"/>
      <c r="E60" s="60"/>
      <c r="F60" s="41"/>
    </row>
    <row r="61" spans="1:6">
      <c r="A61" s="72" t="s">
        <v>228</v>
      </c>
      <c r="B61" s="63"/>
      <c r="C61" s="50"/>
      <c r="D61" s="63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256</v>
      </c>
      <c r="B64" s="38"/>
      <c r="C64" s="38"/>
      <c r="D64" s="38"/>
      <c r="E64" s="60"/>
      <c r="F64" s="38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2022-07-21T11:30:30Z</dcterms:modified>
</cp:coreProperties>
</file>