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Financa\Downloads\"/>
    </mc:Choice>
  </mc:AlternateContent>
  <xr:revisionPtr revIDLastSave="0" documentId="13_ncr:1_{829399D7-E855-4902-BE62-E20ACDE4F33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18" l="1"/>
  <c r="B44" i="18"/>
  <c r="D37" i="18"/>
  <c r="B37" i="18"/>
  <c r="D27" i="18"/>
  <c r="B27" i="18"/>
  <c r="D25" i="18"/>
  <c r="B25" i="18"/>
  <c r="D23" i="18"/>
  <c r="B23" i="18"/>
  <c r="D22" i="18"/>
  <c r="B22" i="18"/>
  <c r="D20" i="18"/>
  <c r="D19" i="18"/>
  <c r="B20" i="18"/>
  <c r="B19" i="18"/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<sst xmlns="http://schemas.openxmlformats.org/spreadsheetml/2006/main" count="414" uniqueCount="271">
  <si>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</si>
  <si>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</si>
  <si>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</si>
  <si>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</si>
  <si>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</si>
  <si>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</si>
  <si>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</si>
  <si>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</si>
  <si>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</si>
  <si>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</si>
  <si>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</si>
  <si>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</si>
  <si>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</si>
  <si>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</si>
  <si>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</si>
  <si>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</si>
  <si>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</si>
  <si>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</si>
  <si>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</si>
  <si>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</si>
  <si>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</si>
  <si>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</si>
  <si>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</si>
  <si>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</si>
  <si>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</si>
  <si>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</si>
  <si>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</si>
  <si>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</si>
  <si>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</si>
  <si>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</si>
  <si>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</si>
  <si>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</si>
  <si>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</si>
  <si>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</si>
  <si>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</si>
  <si>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</si>
  <si>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</si>
  <si>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</si>
  <si>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</si>
  <si>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</si>
  <si>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</si>
  <si>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</si>
  <si>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</si>
  <si>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</si>
  <si>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</si>
  <si>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</si>
  <si>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</si>
  <si>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</si>
  <si>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</si>
  <si>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</si>
  <si>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</si>
  <si>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</si>
  <si>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</si>
  <si>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</si>
  <si>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</si>
  <si>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</si>
  <si>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</si>
  <si>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</si>
  <si>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</si>
  <si>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</si>
  <si>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</si>
  <si>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</si>
  <si>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</si>
  <si>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</si>
  <si>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</si>
  <si>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</si>
  <si>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</si>
  <si>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</si>
  <si>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</si>
  <si>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</si>
  <si>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</si>
  <si>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</si>
  <si>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</si>
  <si>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</si>
  <si>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</si>
  <si>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</si>
  <si>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</si>
  <si>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</si>
  <si>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</si>
  <si>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</si>
  <si>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</si>
  <si>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</si>
  <si>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</si>
  <si>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</si>
  <si>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</si>
  <si>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</si>
  <si>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</si>
  <si>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</si>
  <si>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</si>
  <si>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</si>
  <si>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</si>
  <si>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</si>
  <si>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</si>
  <si>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</si>
  <si>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</si>
  <si>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</si>
  <si>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</si>
  <si>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</si>
  <si>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</si>
  <si>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</si>
  <si>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</si>
  <si>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</si>
  <si>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</si>
  <si>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</si>
  <si>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</si>
  <si>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</si>
  <si>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</si>
  <si>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</si>
  <si>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</si>
  <si>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</si>
  <si>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</si>
  <si>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</si>
  <si>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</si>
  <si>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</si>
  <si>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</si>
  <si>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</si>
  <si>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</si>
  <si>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</si>
  <si>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</si>
  <si>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</si>
  <si>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</si>
  <si>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</si>
  <si>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</si>
  <si>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</si>
  <si>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</si>
  <si>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</si>
  <si>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</si>
  <si>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</si>
  <si>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</si>
  <si>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</si>
  <si>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</si>
  <si>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</si>
  <si>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</si>
  <si>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</si>
  <si>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</si>
  <si>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</si>
  <si>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</si>
  <si>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</si>
  <si>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</si>
  <si>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</si>
  <si>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</si>
  <si>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</si>
  <si>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</si>
  <si>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</si>
  <si>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</si>
  <si>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</si>
  <si>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</si>
  <si>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</si>
  <si>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</si>
  <si>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</si>
  <si>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</si>
  <si>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</si>
  <si>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</si>
  <si>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</si>
  <si>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</si>
  <si>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</si>
  <si>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</si>
  <si>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</si>
  <si>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</si>
  <si>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</si>
  <si>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</si>
  <si>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</si>
  <si>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</si>
  <si>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</si>
  <si>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</si>
  <si>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</si>
  <si>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</si>
  <si>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</si>
  <si>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</si>
  <si>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</si>
  <si>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</si>
  <si>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</si>
  <si>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</si>
  <si>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</si>
  <si>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</si>
  <si>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</si>
  <si>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</si>
  <si>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</si>
  <si>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</si>
  <si>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</si>
  <si>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</si>
  <si>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</si>
  <si>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</si>
  <si>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</si>
  <si>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</si>
  <si>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</si>
  <si>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</si>
  <si>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</si>
  <si>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</si>
  <si>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</si>
  <si>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</si>
  <si>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</si>
  <si>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</si>
  <si>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</si>
  <si>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</si>
  <si>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</si>
  <si>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</si>
  <si>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</si>
  <si>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</si>
  <si>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</si>
  <si>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</si>
  <si>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</si>
  <si>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</si>
  <si>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</si>
  <si>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</si>
  <si>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</si>
  <si>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</si>
  <si>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</si>
  <si>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</si>
  <si>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</si>
  <si>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</si>
  <si>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</si>
  <si>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</si>
  <si>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</si>
  <si>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</si>
  <si>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</si>
  <si>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</si>
  <si>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</si>
  <si>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</si>
  <si>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</si>
  <si>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</si>
  <si>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</si>
  <si>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</si>
  <si>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</si>
  <si>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</si>
  <si>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</si>
  <si>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</si>
  <si>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</si>
  <si>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</si>
  <si>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</si>
  <si>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</si>
  <si>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</si>
  <si>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</si>
  <si>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</si>
  <si>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</si>
  <si>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</si>
  <si>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</si>
  <si>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</si>
  <si>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</si>
  <si>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</si>
  <si>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</si>
  <si>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</si>
  <si>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</si>
  <si>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</si>
  <si>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</si>
  <si>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</si>
  <si>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</si>
  <si>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</si>
  <si>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</si>
  <si>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</si>
  <si>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</si>
  <si>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</si>
  <si>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</si>
  <si>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</si>
  <si>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</si>
  <si>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</si>
  <si>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</si>
  <si>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</si>
  <si>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</si>
  <si>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</si>
  <si>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</si>
  <si>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</si>
  <si>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</si>
  <si>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</si>
  <si>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</si>
  <si>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</si>
  <si>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</si>
  <si>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</si>
  <si>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</si>
  <si>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ARDIT 06</t>
  </si>
  <si>
    <t>NIPT nga sistemi: K63027403V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</si>
</sst>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191544431</v>
      </c>
      <c r="C10" s="52"/>
      <c r="D10" s="64">
        <v>57134345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-108840839</f>
        <v>-108840839</v>
      </c>
      <c r="C19" s="52"/>
      <c r="D19" s="64">
        <f>-31469197</f>
        <v>-31469197</v>
      </c>
      <c r="E19" s="51"/>
      <c r="F19" s="42"/>
    </row>
    <row r="20" spans="1:6">
      <c r="A20" s="63" t="s">
        <v>244</v>
      </c>
      <c r="B20" s="64">
        <f>-54388998</f>
        <v>-54388998</v>
      </c>
      <c r="C20" s="52"/>
      <c r="D20" s="64">
        <f>-10687447</f>
        <v>-10687447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-9525000</f>
        <v>-9525000</v>
      </c>
      <c r="C22" s="52"/>
      <c r="D22" s="64">
        <f>-5385500</f>
        <v>-5385500</v>
      </c>
      <c r="E22" s="51"/>
      <c r="F22" s="42"/>
    </row>
    <row r="23" spans="1:6">
      <c r="A23" s="63" t="s">
        <v>246</v>
      </c>
      <c r="B23" s="64">
        <f>-1590675</f>
        <v>-1590675</v>
      </c>
      <c r="C23" s="52"/>
      <c r="D23" s="64">
        <f>-1594015</f>
        <v>-1594015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f>-2714950</f>
        <v>-2714950</v>
      </c>
      <c r="C25" s="52"/>
      <c r="D25" s="64">
        <f>-2644722</f>
        <v>-2644722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-2583564</f>
        <v>-2583564</v>
      </c>
      <c r="C27" s="52"/>
      <c r="D27" s="64">
        <f>-520995</f>
        <v>-520995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-656333</f>
        <v>-656333</v>
      </c>
      <c r="C37" s="52"/>
      <c r="D37" s="64">
        <f>-768347</f>
        <v>-768347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11244072</v>
      </c>
      <c r="C42" s="55"/>
      <c r="D42" s="54">
        <f>SUM(D9:D41)</f>
        <v>4064122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-1686611</f>
        <v>-1686611</v>
      </c>
      <c r="C44" s="52"/>
      <c r="D44" s="64">
        <f>-609618</f>
        <v>-609618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9557461</v>
      </c>
      <c r="C47" s="58"/>
      <c r="D47" s="67">
        <f>SUM(D42:D46)</f>
        <v>3454504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9557461</v>
      </c>
      <c r="C57" s="77"/>
      <c r="D57" s="76">
        <f>D47+D55</f>
        <v>3454504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59EF98-440A-4D71-89EB-755AC30DEA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6B18A96-5120-4F8C-8AA6-66EFDD4B57A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0A8821B-0611-4776-A3DB-4C63072CE7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Financa</cp:lastModifiedBy>
  <cp:lastPrinted>2016-10-03T09:59:38Z</cp:lastPrinted>
  <dcterms:created xsi:type="dcterms:W3CDTF">2012-01-19T09:31:29Z</dcterms:created>
  <dcterms:modified xsi:type="dcterms:W3CDTF">2022-07-27T08:16:41Z</dcterms:modified>
</cp:coreProperties>
</file>