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315F986-6EC4-4129-B0D5-4493E074B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7" i="1"/>
  <c r="B12" i="1"/>
  <c r="C25" i="1"/>
  <c r="C27" i="1"/>
  <c r="C23" i="1" l="1"/>
  <c r="M6" i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<sst xmlns="http://schemas.openxmlformats.org/spreadsheetml/2006/main" count="28" uniqueCount="27">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</sst>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/>
    <xf numFmtId="165" fontId="0" fillId="0" borderId="0" xfId="0" applyNumberFormat="1"/>
    <xf numFmtId="165" fontId="4" fillId="0" borderId="0" xfId="1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8" fillId="0" borderId="0" xfId="1" applyNumberFormat="1" applyFont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left" vertical="center"/>
    </xf>
    <xf numFmtId="165" fontId="1" fillId="2" borderId="2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11" sqref="C11"/>
    </sheetView>
  </sheetViews>
  <sheetFormatPr defaultRowHeight="15" x14ac:dyDescent="0.25"/>
  <cols>
    <col min="1" max="1" width="72.28515625" customWidth="1"/>
    <col min="2" max="2" width="15" bestFit="1" customWidth="1"/>
    <col min="3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3" t="s">
        <v>24</v>
      </c>
      <c r="B2" s="11" t="s">
        <v>23</v>
      </c>
      <c r="C2" s="11" t="s">
        <v>23</v>
      </c>
    </row>
    <row r="3" spans="1:14" ht="15" customHeight="1" x14ac:dyDescent="0.25">
      <c r="A3" s="14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5">
        <v>130795096.40336396</v>
      </c>
      <c r="C6" s="16">
        <v>129353230.09999999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8">
        <v>-56258139.896507323</v>
      </c>
      <c r="C10" s="16">
        <v>-56918671.149999999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9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20">
        <f>SUM(B13:B14)</f>
        <v>-7463092</v>
      </c>
      <c r="C12" s="20">
        <f>SUM(C13:C14)</f>
        <v>-7131624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8">
        <v>-6466152</v>
      </c>
      <c r="C13" s="16">
        <v>-6219288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8">
        <v>-996940</v>
      </c>
      <c r="C14" s="16">
        <v>-912336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1">
        <v>-3979734.89</v>
      </c>
      <c r="C15" s="16">
        <v>-2974457.29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1">
        <v>-8033552.1894598901</v>
      </c>
      <c r="C16" s="16">
        <v>-7825734.1799999997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2">
        <f>SUM(B6:B12,B15:B16)</f>
        <v>55060577.427396744</v>
      </c>
      <c r="C17" s="22">
        <f>SUM(C6:C12,C15:C16)</f>
        <v>54502743.479999989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4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6">
        <v>-6010898.2369999969</v>
      </c>
      <c r="C20" s="16">
        <v>-2287273.7999999998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9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9"/>
      <c r="C22" s="16">
        <v>1422000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2">
        <f>B20+B21+B22</f>
        <v>-6010898.2369999969</v>
      </c>
      <c r="C23" s="25">
        <f>C20+C21+C22</f>
        <v>-865273.79999999981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6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7">
        <f>B17+B23</f>
        <v>49049679.190396748</v>
      </c>
      <c r="C25" s="27">
        <f>C17+C23</f>
        <v>53637469.679999992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>
        <v>-7387681.7020345116</v>
      </c>
      <c r="C26" s="16">
        <v>-8032980.9554999974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8">
        <f>B25+B26</f>
        <v>41661997.488362238</v>
      </c>
      <c r="C27" s="28">
        <f>C25+C26</f>
        <v>45604488.724499993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2023-07-26T19:08:37Z</dcterms:modified>
</cp:coreProperties>
</file>