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40" windowHeight="12525"/>
  </bookViews>
  <sheets>
    <sheet name="KOOPERTINA" sheetId="1" r:id="rId1"/>
    <sheet name="AKTIVET" sheetId="2" r:id="rId2"/>
    <sheet name="DETYRIMET DHE KAPITALI" sheetId="3" r:id="rId3"/>
    <sheet name="Pasq.te ardh.dhe shpenz." sheetId="4" r:id="rId4"/>
    <sheet name="pasq e flukseve monetare" sheetId="5" r:id="rId5"/>
    <sheet name="pasq.e ndryshimit te kapiatalit" sheetId="6" r:id="rId6"/>
    <sheet name="pasq.e te ardhurave dhe shpenz." sheetId="8" r:id="rId7"/>
    <sheet name="Inventari i materialeve" sheetId="7" r:id="rId8"/>
    <sheet name="Sheet1" sheetId="9" r:id="rId9"/>
  </sheets>
  <calcPr calcId="124519"/>
</workbook>
</file>

<file path=xl/calcChain.xml><?xml version="1.0" encoding="utf-8"?>
<calcChain xmlns="http://schemas.openxmlformats.org/spreadsheetml/2006/main">
  <c r="J15" i="8"/>
  <c r="E15"/>
  <c r="J25" i="6"/>
  <c r="G25"/>
  <c r="D26" i="4"/>
  <c r="D16"/>
  <c r="D17"/>
  <c r="D11"/>
  <c r="E26"/>
  <c r="E29"/>
  <c r="E25"/>
  <c r="E17"/>
  <c r="E16"/>
  <c r="E11"/>
  <c r="D42" i="3"/>
  <c r="D31"/>
  <c r="D5"/>
  <c r="D10"/>
  <c r="E42"/>
  <c r="E5"/>
  <c r="E10"/>
  <c r="D45" i="2"/>
  <c r="D7"/>
  <c r="D18"/>
  <c r="D12"/>
  <c r="D8"/>
  <c r="E45"/>
  <c r="E7"/>
  <c r="E18"/>
  <c r="E12"/>
  <c r="E8"/>
</calcChain>
</file>

<file path=xl/sharedStrings.xml><?xml version="1.0" encoding="utf-8"?>
<sst xmlns="http://schemas.openxmlformats.org/spreadsheetml/2006/main" count="250" uniqueCount="220">
  <si>
    <t>Emertimi dhe Forma ligjore</t>
  </si>
  <si>
    <t>'Gjeokonsult&amp; Co Nr.2Sh.p.k</t>
  </si>
  <si>
    <t>NIPT -i</t>
  </si>
  <si>
    <t>L01308022A</t>
  </si>
  <si>
    <t>Adresa e Selise</t>
  </si>
  <si>
    <t>Kthesa Kamzes Pallati Mehillaj</t>
  </si>
  <si>
    <t>TIRANE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</si>
  <si>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</si>
  <si>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</si>
  <si>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</si>
  <si>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</si>
  <si>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</si>
  <si>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</si>
  <si>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</si>
  <si>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</si>
  <si>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</si>
  <si>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</si>
  <si>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</si>
  <si>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>JO</t>
  </si>
  <si>
    <t xml:space="preserve">  Periudha  Kontabel e Pasqyrave Financiare</t>
  </si>
  <si>
    <t>Nga</t>
  </si>
  <si>
    <t>Deri</t>
  </si>
  <si>
    <t xml:space="preserve">  Data  e  mbylljes se Pasqyrave Financiare</t>
  </si>
  <si>
    <t>Viti   2011</t>
  </si>
  <si>
    <t>Ndertim</t>
  </si>
  <si>
    <t>PO</t>
  </si>
  <si>
    <t>25/02/2012</t>
  </si>
  <si>
    <t>Shumat shprehen ne leke, perndryshe shkruhet</t>
  </si>
  <si>
    <t>AKTIVET</t>
  </si>
  <si>
    <t>Shenime</t>
  </si>
  <si>
    <t>I</t>
  </si>
  <si>
    <t>Aktivet Afatshkurtera</t>
  </si>
  <si>
    <t>Aktivet Monetare</t>
  </si>
  <si>
    <t>&gt;Banka</t>
  </si>
  <si>
    <t>&gt;Arka</t>
  </si>
  <si>
    <t>Derivative dhe aktive te mbajtura per tregtim</t>
  </si>
  <si>
    <t>Aktive te tjera financiare afat-shkurtera</t>
  </si>
  <si>
    <t>&gt;Kliente per mallra, produkte e sherbime</t>
  </si>
  <si>
    <t>&gt;Debitore/Kreditore te tjere</t>
  </si>
  <si>
    <t>&gt;Tatimi mbi fitimin</t>
  </si>
  <si>
    <t>&gt;TVSH</t>
  </si>
  <si>
    <t>&gt;Te drejta e detyrime ndaj ortakeve</t>
  </si>
  <si>
    <t>Inventari</t>
  </si>
  <si>
    <t>&gt;Lendet e para</t>
  </si>
  <si>
    <t>&gt;Inventar I imet</t>
  </si>
  <si>
    <t>&gt;Prodhim ne proces</t>
  </si>
  <si>
    <t>&gt;Produkte te gatshme</t>
  </si>
  <si>
    <t>&gt;Mallra per rishitje</t>
  </si>
  <si>
    <t>&gt;Parapagesat per furnizime</t>
  </si>
  <si>
    <t>Aktivet biologjike afat-shkurtera</t>
  </si>
  <si>
    <t>Aktivet afatshkurtera te mbajtura per shitje</t>
  </si>
  <si>
    <t>Parapagimet dhe shpenzimet e shtyra</t>
  </si>
  <si>
    <t>&gt;Shpenzime te periudhave te ardhshme</t>
  </si>
  <si>
    <t>II</t>
  </si>
  <si>
    <t>Aktivet afatgjata</t>
  </si>
  <si>
    <t>Investimet financiare afatgjata</t>
  </si>
  <si>
    <t>Aktivet afatgjata materiale</t>
  </si>
  <si>
    <t>i</t>
  </si>
  <si>
    <t>Toka</t>
  </si>
  <si>
    <t>ii</t>
  </si>
  <si>
    <t>Ndertesa</t>
  </si>
  <si>
    <t>iii</t>
  </si>
  <si>
    <t>Makineri dhe paisje</t>
  </si>
  <si>
    <t>iv</t>
  </si>
  <si>
    <t>Aktive te tjera afatgjata materiale (me vlere kontabile)</t>
  </si>
  <si>
    <t>Aktivet biologjike afat-gjata</t>
  </si>
  <si>
    <t>Aktivet afatgjata jomateriale</t>
  </si>
  <si>
    <t>Emri i mire</t>
  </si>
  <si>
    <t>Shpenzimet e zhvillimit</t>
  </si>
  <si>
    <t>Aktive te tjera afatgjata jomateriale</t>
  </si>
  <si>
    <t>Totali  4</t>
  </si>
  <si>
    <t>Kapital aksionar i papaguar</t>
  </si>
  <si>
    <t>Aktive te tjera afatgjata</t>
  </si>
  <si>
    <t>TOTALI I AKTIVEVE ( I + II )</t>
  </si>
  <si>
    <t>PASIVET DHE KAPITALI</t>
  </si>
  <si>
    <t>Pasivet Afatshkurtra</t>
  </si>
  <si>
    <t>Derivative</t>
  </si>
  <si>
    <t>Huamarrjet</t>
  </si>
  <si>
    <t>&gt;Overdrafte bankare</t>
  </si>
  <si>
    <t>&gt;Huamarrje afatshkurter</t>
  </si>
  <si>
    <t>Huat dhe parapagimet</t>
  </si>
  <si>
    <t>&gt;Te pagueshme ndaj furnitoreve</t>
  </si>
  <si>
    <t>&gt;Te pagueshme ndaj punonjesve</t>
  </si>
  <si>
    <t>&gt;Detyrime  per Sigurimet Shoq. Shend.</t>
  </si>
  <si>
    <t>&gt;Detyrime  per TAP-in</t>
  </si>
  <si>
    <t>&gt;Detyrime  per Tatim Fitimin</t>
  </si>
  <si>
    <t>&gt;Detyrime  per  TVSH-ne.</t>
  </si>
  <si>
    <t>&gt;Detyrime  per Tatimin ne burim.</t>
  </si>
  <si>
    <t>&gt;Te drejta dhe detyrime  ndaj ortakeve.</t>
  </si>
  <si>
    <t>&gt;Dividente per tu paguar</t>
  </si>
  <si>
    <t>&gt;Debitore dhe Kreditore te tjere.</t>
  </si>
  <si>
    <t>Grantet dhe te ardhurat e shtyra</t>
  </si>
  <si>
    <t>Provizionet afatshkurtera</t>
  </si>
  <si>
    <t>Pasivet Afatgjata</t>
  </si>
  <si>
    <t>Huat afatgjata</t>
  </si>
  <si>
    <t>&gt;Hua, bono dhe detyrime nga qiraja financiare ORTAK</t>
  </si>
  <si>
    <t>&gt;Bonot e konvertueshme</t>
  </si>
  <si>
    <t>Huamarrje te tjera afatgjata</t>
  </si>
  <si>
    <t>Provizione afatgjata</t>
  </si>
  <si>
    <t>TOTALI I PASIVEVE</t>
  </si>
  <si>
    <t>III</t>
  </si>
  <si>
    <t>Kapitali</t>
  </si>
  <si>
    <t>Aksionet e pakices (perdoret vetem per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</si>
  <si>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</si>
  <si>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</si>
  <si>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</si>
  <si>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</si>
  <si>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</si>
  <si>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</si>
  <si>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</si>
  <si>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</si>
  <si>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</si>
  <si>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r>
      <t xml:space="preserve">TOTALI I DETYRIMEVE KAPITALIT </t>
    </r>
    <r>
      <rPr>
        <b/>
        <sz val="10"/>
        <rFont val="Arial"/>
        <family val="2"/>
      </rPr>
      <t>(I+II+III)</t>
    </r>
  </si>
  <si>
    <t>Pasqyrat Financiare lexohen sebashku me shenimet shpjeguese 1-XX</t>
  </si>
  <si>
    <t>2. Pasqyra e te Ardhurave dhe Shpenzimeve te Periudhes 1 Janar deri me 31 Dhjetor 2010</t>
  </si>
  <si>
    <t>nr</t>
  </si>
  <si>
    <t>Pershkrimi i elementeve</t>
  </si>
  <si>
    <t>Viti ushtrimor</t>
  </si>
  <si>
    <t>Viti paraardhes</t>
  </si>
  <si>
    <t>31.12.2010</t>
  </si>
  <si>
    <t>Shitjet neto</t>
  </si>
  <si>
    <t>Te ardhurat e tjera nga veprimtarite e shfrytezimit</t>
  </si>
  <si>
    <t>Ndryshimet ne inventarin e produkteve te gatshme dhe prodhimit ne proces.</t>
  </si>
  <si>
    <t>Materialet e konsumuara</t>
  </si>
  <si>
    <t>Kosto e punes (i+ii+iii)</t>
  </si>
  <si>
    <t>Pagat e personelit</t>
  </si>
  <si>
    <t>Shpenzimet per sigurimet shoqerore dhe shendetsore</t>
  </si>
  <si>
    <t>Amortizimi dhe zhvleresimet</t>
  </si>
  <si>
    <t>Shpenzime te tjera</t>
  </si>
  <si>
    <t>Totali i Shpenzimeve (4-7)</t>
  </si>
  <si>
    <t>Fitimi (humbja) nga veprimtaria kryesore (1+2+/-3-8)</t>
  </si>
  <si>
    <t>Te ardhurat dhe shpenzimet nga pjesemarrjet</t>
  </si>
  <si>
    <t>Te ardhurat dhe shpenzimet financiare:</t>
  </si>
  <si>
    <t>Te ardhura dhe shpenzime financiare nga investime te tjera financiare afatgjata</t>
  </si>
  <si>
    <t>Te ardhura dhe shpenzime nga interesi</t>
  </si>
  <si>
    <t>Fitimet (humbjet) nga kursi i kembimit</t>
  </si>
  <si>
    <t>Te ardhura dhe shpenzime te tjera financiare</t>
  </si>
  <si>
    <t>Totali i te ardhurave dhe shpenzimeve (12.1+12.2+12.3+12.4)</t>
  </si>
  <si>
    <t>Fitimi (humbja) para tatimit  (9+11+13)</t>
  </si>
  <si>
    <t>Shpenzime te panjohura</t>
  </si>
  <si>
    <t>Shpenzimet e tatimit mbi fitimin</t>
  </si>
  <si>
    <t>Fitimi (humbja) neto i vitit financiar  (14+15)</t>
  </si>
  <si>
    <t>Elementet e pasqyrave te konsoliduara</t>
  </si>
  <si>
    <t>Pasqyra e fluksit monetar - Metoda indirekte</t>
  </si>
  <si>
    <t>Fluksi monetar nga veprimtarite e shfrytezimit</t>
  </si>
  <si>
    <t xml:space="preserve">MM te arketuara nga klientet  </t>
  </si>
  <si>
    <t>MM te paguara ndaj furnitoreve dhe punonjesve</t>
  </si>
  <si>
    <t>MM te ardhura nga veprimtaria</t>
  </si>
  <si>
    <t>Interes I paguar</t>
  </si>
  <si>
    <t>Tatim mbi fitimin I paguar</t>
  </si>
  <si>
    <t>MM neto nga veprimtarite e shfrytezimit</t>
  </si>
  <si>
    <t>Fluksi  monetar nga veprimtarite investuese</t>
  </si>
  <si>
    <t>Blerja e shoqerise se kontrolluar X minus parate e arketuara</t>
  </si>
  <si>
    <t>Blerje Aktivesh Afatgjata Materiale</t>
  </si>
  <si>
    <t>Te ardhura nga shitja e pajisjeve</t>
  </si>
  <si>
    <t>Interes I arketuar</t>
  </si>
  <si>
    <t>Dividentet e arketuar</t>
  </si>
  <si>
    <t>MM neto te perdorura ne veprimtarine investuese</t>
  </si>
  <si>
    <t>Fluksi monetar nga aktivitetet financiare</t>
  </si>
  <si>
    <t>Te ardhura nga emetimi I kapitalit aksionar</t>
  </si>
  <si>
    <t>Te ardhura nga huamarrje afatgjata</t>
  </si>
  <si>
    <t>Pagesat e detyrimeve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</si>
  <si>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</si>
  <si>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</si>
  <si>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</si>
  <si>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</si>
  <si>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</si>
  <si>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Kapitali aksionar qe i perket aksionareve te shoqerise meme</t>
  </si>
  <si>
    <t>Aksionet e thesarit</t>
  </si>
  <si>
    <t>Rezerva statutore dhe ligjore</t>
  </si>
  <si>
    <t>Rezerva te konvertimit te monedhave te huaja</t>
  </si>
  <si>
    <t>Fitimi i pashperndare</t>
  </si>
  <si>
    <t>TOTALI</t>
  </si>
  <si>
    <t>Zoterimet e Aksioneve te Pakices</t>
  </si>
  <si>
    <t>Totali</t>
  </si>
  <si>
    <t>Pozicioni me 31 Dhjetor 2007</t>
  </si>
  <si>
    <t>Efekti i ndryshimeve ne politikat kontabel</t>
  </si>
  <si>
    <t>Pozicioni i rregulluar</t>
  </si>
  <si>
    <t>Efektet e ndryshimit te kurseve te kembimit gjate konsolidimit</t>
  </si>
  <si>
    <t xml:space="preserve">Totali I te Ardhurave dhe Shpenzimeve qe nuk jane te njohura ne pasqyren e te Ardhurave dhe Shpenzimeve </t>
  </si>
  <si>
    <t>Fitimi Neto I vitit Financiar</t>
  </si>
  <si>
    <t>Dividentet e paguar</t>
  </si>
  <si>
    <t>Transferime ne rezerven e detyrueshme Statutore</t>
  </si>
  <si>
    <t>Emetimi i kapitalit aksionar</t>
  </si>
  <si>
    <t>Pasqyrat financiare per periudhen ushtrimore qe mbyllet me 31.12.2011 dhe shenimet shpjeguese</t>
  </si>
  <si>
    <t>1. Pasqyra e Bilancit Kontabel me 31 Dhjetor 2011</t>
  </si>
  <si>
    <t>31.12.2011</t>
  </si>
  <si>
    <t>3. Pasqyra e Flukseve Monetare per Periudhen 1 Janar deri me 31 Dhjetor 2011</t>
  </si>
  <si>
    <t>Pozicioni me 31 Dhjetor 2011</t>
  </si>
  <si>
    <t>Pozicioni me 31 Dhjetor 2010</t>
  </si>
  <si>
    <t>Pasqyra e ndryshimit te Kapitalit gjate periudhes 1 Janar 2011deri me 31 Dhjetor 2011</t>
  </si>
  <si>
    <t xml:space="preserve">           Pasqyrat financiare per periudhen ushtrimore qe mbyllet me 31.12.2011 dhe shenimet shpjeguese</t>
  </si>
  <si>
    <t xml:space="preserve">  Pasqyrat financiare per periudhen ushtrimore qe mbyllet me 31.12.2011 dhe shenimet shpjeguese</t>
  </si>
  <si>
    <t>Shoqeria            Gjeokonsult &amp; Co NR.2</t>
  </si>
  <si>
    <t>NIPT:</t>
  </si>
  <si>
    <t>Inventari I materialeve me dt 31.12.2011</t>
  </si>
  <si>
    <t>1-      Profile celiku  kg     989    x    73.44   =          72632</t>
  </si>
  <si>
    <t>2-      Profile celiku  kg     542    x    72.46   =           39272</t>
  </si>
  <si>
    <t xml:space="preserve">3-      Profile celiku  kg     1432  x     75.62  =           108287 </t>
  </si>
  <si>
    <t>Shuma</t>
  </si>
  <si>
    <t>220191 (leke)</t>
  </si>
  <si>
    <t>Administratori</t>
  </si>
  <si>
    <t>Hamit        Mustafa</t>
  </si>
  <si>
    <t xml:space="preserve"> Pasqyrat financiare per periudhen ushtrimore qe mbyllet me 31.12.2011 dhe shenimet shpjeguese</t>
  </si>
  <si>
    <t>Shoqeria Gjeokonsult &amp; Co  Nr .2 Tirane</t>
  </si>
  <si>
    <t>Nipt ;L01308022A</t>
  </si>
  <si>
    <t>Permbledhje e te ardhurave dhe shpenzimeve per Vitin 2011</t>
  </si>
  <si>
    <t>Nr</t>
  </si>
  <si>
    <t>Emertimi I Shpenzimeve</t>
  </si>
  <si>
    <t>Leke</t>
  </si>
  <si>
    <t>Emertimi I te Ardhurave</t>
  </si>
  <si>
    <t>Shpenzime Materiale</t>
  </si>
  <si>
    <t>Shpenzimepunim muri</t>
  </si>
  <si>
    <t>Shpenzime punime elektrike</t>
  </si>
  <si>
    <t>Komisione bankare</t>
  </si>
  <si>
    <t>Shpenzime sigurime shoqerore</t>
  </si>
  <si>
    <t>Shpenzime paga</t>
  </si>
  <si>
    <t>Te ardhura  nga sherbime</t>
  </si>
  <si>
    <t>Interesa banke</t>
  </si>
  <si>
    <t>Administratori     Hamit Mustafa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</si>
</sst>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_-;\-* #,##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2"/>
      <name val="Times New Roman"/>
      <family val="1"/>
    </font>
    <font>
      <i/>
      <u/>
      <sz val="11"/>
      <name val="Arial"/>
      <family val="2"/>
    </font>
    <font>
      <i/>
      <sz val="24"/>
      <name val="Arial Narrow"/>
      <family val="2"/>
    </font>
    <font>
      <i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320">
    <xf numFmtId="0" fontId="0" fillId="0" borderId="0" xfId="0"/>
    <xf numFmtId="0" fontId="9" fillId="3" borderId="39" xfId="2" applyFont="1" applyFill="1" applyBorder="1"/>
    <xf numFmtId="0" fontId="21" fillId="3" borderId="40" xfId="2" applyFont="1" applyFill="1" applyBorder="1"/>
    <xf numFmtId="0" fontId="9" fillId="3" borderId="41" xfId="2" applyFont="1" applyFill="1" applyBorder="1"/>
    <xf numFmtId="0" fontId="12" fillId="3" borderId="42" xfId="2" applyFont="1" applyFill="1" applyBorder="1"/>
    <xf numFmtId="0" fontId="22" fillId="3" borderId="0" xfId="2" applyFont="1" applyFill="1" applyBorder="1"/>
    <xf numFmtId="0" fontId="22" fillId="3" borderId="20" xfId="2" applyFont="1" applyFill="1" applyBorder="1" applyAlignment="1">
      <alignment horizontal="center"/>
    </xf>
    <xf numFmtId="0" fontId="22" fillId="3" borderId="0" xfId="2" applyFont="1" applyFill="1" applyBorder="1" applyAlignment="1"/>
    <xf numFmtId="0" fontId="23" fillId="3" borderId="0" xfId="2" applyFont="1" applyFill="1" applyBorder="1"/>
    <xf numFmtId="0" fontId="12" fillId="3" borderId="43" xfId="2" applyFont="1" applyFill="1" applyBorder="1"/>
    <xf numFmtId="0" fontId="22" fillId="3" borderId="44" xfId="2" applyFont="1" applyFill="1" applyBorder="1" applyAlignment="1">
      <alignment horizontal="center"/>
    </xf>
    <xf numFmtId="0" fontId="24" fillId="0" borderId="0" xfId="1" applyFont="1"/>
    <xf numFmtId="0" fontId="22" fillId="3" borderId="20" xfId="2" applyFont="1" applyFill="1" applyBorder="1"/>
    <xf numFmtId="0" fontId="22" fillId="3" borderId="0" xfId="2" applyFont="1" applyFill="1" applyBorder="1" applyAlignment="1">
      <alignment horizontal="center"/>
    </xf>
    <xf numFmtId="14" fontId="22" fillId="3" borderId="20" xfId="2" applyNumberFormat="1" applyFont="1" applyFill="1" applyBorder="1"/>
    <xf numFmtId="0" fontId="22" fillId="3" borderId="0" xfId="2" applyNumberFormat="1" applyFont="1" applyFill="1" applyBorder="1" applyAlignment="1">
      <alignment horizontal="center"/>
    </xf>
    <xf numFmtId="0" fontId="25" fillId="3" borderId="0" xfId="2" applyFont="1" applyFill="1" applyBorder="1"/>
    <xf numFmtId="0" fontId="23" fillId="3" borderId="20" xfId="2" applyFont="1" applyFill="1" applyBorder="1"/>
    <xf numFmtId="0" fontId="22" fillId="3" borderId="44" xfId="2" applyFont="1" applyFill="1" applyBorder="1"/>
    <xf numFmtId="0" fontId="23" fillId="3" borderId="44" xfId="2" applyFont="1" applyFill="1" applyBorder="1"/>
    <xf numFmtId="0" fontId="9" fillId="3" borderId="42" xfId="2" applyFont="1" applyFill="1" applyBorder="1"/>
    <xf numFmtId="0" fontId="9" fillId="3" borderId="0" xfId="2" applyFont="1" applyFill="1" applyBorder="1"/>
    <xf numFmtId="0" fontId="9" fillId="3" borderId="43" xfId="2" applyFont="1" applyFill="1" applyBorder="1"/>
    <xf numFmtId="0" fontId="3" fillId="3" borderId="42" xfId="2" applyFont="1" applyFill="1" applyBorder="1"/>
    <xf numFmtId="0" fontId="3" fillId="3" borderId="43" xfId="2" applyFont="1" applyFill="1" applyBorder="1"/>
    <xf numFmtId="0" fontId="3" fillId="3" borderId="0" xfId="2" applyFont="1" applyFill="1" applyBorder="1"/>
    <xf numFmtId="0" fontId="11" fillId="3" borderId="42" xfId="2" applyFont="1" applyFill="1" applyBorder="1"/>
    <xf numFmtId="0" fontId="11" fillId="3" borderId="43" xfId="2" applyFont="1" applyFill="1" applyBorder="1"/>
    <xf numFmtId="0" fontId="9" fillId="3" borderId="45" xfId="2" applyFont="1" applyFill="1" applyBorder="1"/>
    <xf numFmtId="0" fontId="9" fillId="3" borderId="46" xfId="2" applyFont="1" applyFill="1" applyBorder="1"/>
    <xf numFmtId="0" fontId="9" fillId="3" borderId="47" xfId="2" applyFont="1" applyFill="1" applyBorder="1"/>
    <xf numFmtId="0" fontId="1" fillId="0" borderId="0" xfId="3"/>
    <xf numFmtId="0" fontId="7" fillId="0" borderId="0" xfId="3" applyFont="1" applyAlignment="1">
      <alignment horizontal="center"/>
    </xf>
    <xf numFmtId="0" fontId="8" fillId="0" borderId="0" xfId="3" applyFont="1" applyAlignment="1">
      <alignment horizontal="left"/>
    </xf>
    <xf numFmtId="0" fontId="10" fillId="0" borderId="0" xfId="3" applyFont="1" applyAlignment="1">
      <alignment vertical="center"/>
    </xf>
    <xf numFmtId="3" fontId="2" fillId="0" borderId="1" xfId="3" applyNumberFormat="1" applyFont="1" applyBorder="1"/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2" fillId="0" borderId="5" xfId="3" applyFont="1" applyBorder="1"/>
    <xf numFmtId="3" fontId="2" fillId="0" borderId="5" xfId="3" applyNumberFormat="1" applyFont="1" applyBorder="1"/>
    <xf numFmtId="0" fontId="5" fillId="0" borderId="6" xfId="3" applyFont="1" applyBorder="1"/>
    <xf numFmtId="0" fontId="5" fillId="0" borderId="7" xfId="3" applyFont="1" applyBorder="1"/>
    <xf numFmtId="0" fontId="2" fillId="0" borderId="8" xfId="3" applyFont="1" applyBorder="1"/>
    <xf numFmtId="3" fontId="2" fillId="0" borderId="9" xfId="3" applyNumberFormat="1" applyFont="1" applyBorder="1"/>
    <xf numFmtId="0" fontId="2" fillId="0" borderId="11" xfId="3" applyFont="1" applyBorder="1"/>
    <xf numFmtId="0" fontId="2" fillId="0" borderId="12" xfId="3" applyFont="1" applyBorder="1"/>
    <xf numFmtId="0" fontId="2" fillId="0" borderId="13" xfId="3" applyFont="1" applyBorder="1"/>
    <xf numFmtId="3" fontId="2" fillId="0" borderId="13" xfId="3" applyNumberFormat="1" applyFont="1" applyBorder="1"/>
    <xf numFmtId="3" fontId="2" fillId="0" borderId="14" xfId="3" applyNumberFormat="1" applyFont="1" applyBorder="1"/>
    <xf numFmtId="0" fontId="2" fillId="0" borderId="15" xfId="3" applyFont="1" applyBorder="1"/>
    <xf numFmtId="0" fontId="3" fillId="0" borderId="16" xfId="3" applyFont="1" applyBorder="1"/>
    <xf numFmtId="0" fontId="3" fillId="0" borderId="1" xfId="3" applyFont="1" applyBorder="1"/>
    <xf numFmtId="0" fontId="4" fillId="0" borderId="2" xfId="3" applyFont="1" applyBorder="1"/>
    <xf numFmtId="0" fontId="5" fillId="0" borderId="3" xfId="3" applyFont="1" applyBorder="1"/>
    <xf numFmtId="0" fontId="2" fillId="0" borderId="27" xfId="3" applyFont="1" applyBorder="1"/>
    <xf numFmtId="0" fontId="2" fillId="0" borderId="28" xfId="3" applyFont="1" applyBorder="1"/>
    <xf numFmtId="0" fontId="2" fillId="0" borderId="24" xfId="3" applyFont="1" applyBorder="1"/>
    <xf numFmtId="0" fontId="9" fillId="0" borderId="1" xfId="3" applyFont="1" applyBorder="1"/>
    <xf numFmtId="0" fontId="2" fillId="0" borderId="23" xfId="3" applyFont="1" applyBorder="1"/>
    <xf numFmtId="3" fontId="2" fillId="0" borderId="24" xfId="3" applyNumberFormat="1" applyFont="1" applyBorder="1"/>
    <xf numFmtId="0" fontId="2" fillId="0" borderId="1" xfId="3" applyFont="1" applyBorder="1"/>
    <xf numFmtId="3" fontId="9" fillId="0" borderId="1" xfId="3" applyNumberFormat="1" applyFont="1" applyBorder="1"/>
    <xf numFmtId="3" fontId="9" fillId="0" borderId="10" xfId="3" applyNumberFormat="1" applyFont="1" applyBorder="1"/>
    <xf numFmtId="3" fontId="2" fillId="0" borderId="28" xfId="3" applyNumberFormat="1" applyFont="1" applyBorder="1"/>
    <xf numFmtId="3" fontId="2" fillId="0" borderId="34" xfId="3" applyNumberFormat="1" applyFont="1" applyBorder="1"/>
    <xf numFmtId="3" fontId="2" fillId="0" borderId="11" xfId="3" applyNumberFormat="1" applyFont="1" applyFill="1" applyBorder="1"/>
    <xf numFmtId="3" fontId="2" fillId="0" borderId="35" xfId="3" applyNumberFormat="1" applyFont="1" applyFill="1" applyBorder="1"/>
    <xf numFmtId="0" fontId="19" fillId="0" borderId="7" xfId="3" applyFont="1" applyBorder="1"/>
    <xf numFmtId="0" fontId="19" fillId="0" borderId="6" xfId="3" applyFont="1" applyBorder="1"/>
    <xf numFmtId="3" fontId="19" fillId="0" borderId="6" xfId="3" applyNumberFormat="1" applyFont="1" applyBorder="1"/>
    <xf numFmtId="0" fontId="2" fillId="2" borderId="3" xfId="3" applyFont="1" applyFill="1" applyBorder="1" applyAlignment="1">
      <alignment horizontal="center"/>
    </xf>
    <xf numFmtId="0" fontId="9" fillId="0" borderId="28" xfId="3" applyFont="1" applyBorder="1"/>
    <xf numFmtId="0" fontId="2" fillId="0" borderId="13" xfId="3" applyFont="1" applyFill="1" applyBorder="1"/>
    <xf numFmtId="0" fontId="2" fillId="0" borderId="14" xfId="3" applyFont="1" applyFill="1" applyBorder="1"/>
    <xf numFmtId="3" fontId="2" fillId="0" borderId="13" xfId="3" applyNumberFormat="1" applyFont="1" applyFill="1" applyBorder="1"/>
    <xf numFmtId="3" fontId="2" fillId="0" borderId="14" xfId="3" applyNumberFormat="1" applyFont="1" applyFill="1" applyBorder="1"/>
    <xf numFmtId="3" fontId="9" fillId="0" borderId="1" xfId="3" applyNumberFormat="1" applyFont="1" applyFill="1" applyBorder="1"/>
    <xf numFmtId="3" fontId="9" fillId="0" borderId="10" xfId="3" applyNumberFormat="1" applyFont="1" applyFill="1" applyBorder="1"/>
    <xf numFmtId="3" fontId="19" fillId="0" borderId="3" xfId="3" applyNumberFormat="1" applyFont="1" applyFill="1" applyBorder="1"/>
    <xf numFmtId="3" fontId="2" fillId="0" borderId="5" xfId="3" applyNumberFormat="1" applyFont="1" applyFill="1" applyBorder="1"/>
    <xf numFmtId="0" fontId="1" fillId="0" borderId="0" xfId="5"/>
    <xf numFmtId="0" fontId="7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3" fontId="2" fillId="0" borderId="1" xfId="5" applyNumberFormat="1" applyFont="1" applyBorder="1"/>
    <xf numFmtId="0" fontId="5" fillId="0" borderId="0" xfId="5" applyFont="1"/>
    <xf numFmtId="0" fontId="4" fillId="2" borderId="2" xfId="5" applyFont="1" applyFill="1" applyBorder="1" applyAlignment="1">
      <alignment horizontal="center"/>
    </xf>
    <xf numFmtId="0" fontId="4" fillId="2" borderId="3" xfId="5" applyFont="1" applyFill="1" applyBorder="1" applyAlignment="1">
      <alignment horizontal="center"/>
    </xf>
    <xf numFmtId="0" fontId="4" fillId="2" borderId="4" xfId="5" applyFont="1" applyFill="1" applyBorder="1" applyAlignment="1">
      <alignment horizontal="center"/>
    </xf>
    <xf numFmtId="0" fontId="2" fillId="0" borderId="5" xfId="5" applyFont="1" applyBorder="1"/>
    <xf numFmtId="3" fontId="2" fillId="0" borderId="5" xfId="5" applyNumberFormat="1" applyFont="1" applyBorder="1"/>
    <xf numFmtId="0" fontId="5" fillId="0" borderId="6" xfId="5" applyFont="1" applyBorder="1"/>
    <xf numFmtId="0" fontId="5" fillId="0" borderId="7" xfId="5" applyFont="1" applyBorder="1"/>
    <xf numFmtId="0" fontId="2" fillId="0" borderId="8" xfId="5" applyFont="1" applyBorder="1"/>
    <xf numFmtId="3" fontId="2" fillId="0" borderId="9" xfId="5" applyNumberFormat="1" applyFont="1" applyBorder="1"/>
    <xf numFmtId="3" fontId="2" fillId="0" borderId="10" xfId="5" applyNumberFormat="1" applyFont="1" applyBorder="1"/>
    <xf numFmtId="3" fontId="5" fillId="0" borderId="6" xfId="5" applyNumberFormat="1" applyFont="1" applyBorder="1"/>
    <xf numFmtId="0" fontId="2" fillId="0" borderId="12" xfId="5" applyFont="1" applyBorder="1"/>
    <xf numFmtId="0" fontId="2" fillId="0" borderId="13" xfId="5" applyFont="1" applyBorder="1"/>
    <xf numFmtId="3" fontId="2" fillId="0" borderId="13" xfId="5" applyNumberFormat="1" applyFont="1" applyBorder="1"/>
    <xf numFmtId="0" fontId="3" fillId="0" borderId="16" xfId="5" applyFont="1" applyBorder="1"/>
    <xf numFmtId="0" fontId="3" fillId="0" borderId="1" xfId="5" applyFont="1" applyBorder="1"/>
    <xf numFmtId="0" fontId="5" fillId="0" borderId="17" xfId="5" applyFont="1" applyBorder="1"/>
    <xf numFmtId="0" fontId="5" fillId="0" borderId="18" xfId="5" applyFont="1" applyBorder="1"/>
    <xf numFmtId="0" fontId="2" fillId="0" borderId="14" xfId="5" applyFont="1" applyBorder="1"/>
    <xf numFmtId="0" fontId="3" fillId="0" borderId="19" xfId="5" applyFont="1" applyBorder="1"/>
    <xf numFmtId="0" fontId="2" fillId="0" borderId="1" xfId="5" applyFont="1" applyBorder="1" applyAlignment="1">
      <alignment vertical="center" wrapText="1"/>
    </xf>
    <xf numFmtId="0" fontId="2" fillId="0" borderId="5" xfId="5" applyFont="1" applyBorder="1" applyAlignment="1">
      <alignment vertical="center" wrapText="1"/>
    </xf>
    <xf numFmtId="0" fontId="2" fillId="0" borderId="16" xfId="5" applyFont="1" applyBorder="1" applyAlignment="1">
      <alignment vertical="center" wrapText="1"/>
    </xf>
    <xf numFmtId="0" fontId="5" fillId="0" borderId="17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2" fillId="0" borderId="8" xfId="5" applyFont="1" applyBorder="1" applyAlignment="1">
      <alignment vertical="center"/>
    </xf>
    <xf numFmtId="0" fontId="1" fillId="0" borderId="20" xfId="5" applyBorder="1"/>
    <xf numFmtId="0" fontId="2" fillId="0" borderId="1" xfId="5" applyFont="1" applyBorder="1"/>
    <xf numFmtId="3" fontId="9" fillId="0" borderId="1" xfId="5" applyNumberFormat="1" applyFont="1" applyBorder="1"/>
    <xf numFmtId="3" fontId="9" fillId="0" borderId="10" xfId="5" applyNumberFormat="1" applyFont="1" applyBorder="1"/>
    <xf numFmtId="0" fontId="2" fillId="2" borderId="3" xfId="5" applyFont="1" applyFill="1" applyBorder="1" applyAlignment="1">
      <alignment horizontal="center"/>
    </xf>
    <xf numFmtId="0" fontId="5" fillId="0" borderId="1" xfId="5" applyFont="1" applyBorder="1"/>
    <xf numFmtId="3" fontId="5" fillId="0" borderId="1" xfId="5" applyNumberFormat="1" applyFont="1" applyBorder="1"/>
    <xf numFmtId="3" fontId="5" fillId="0" borderId="18" xfId="5" applyNumberFormat="1" applyFont="1" applyFill="1" applyBorder="1"/>
    <xf numFmtId="0" fontId="1" fillId="0" borderId="0" xfId="7"/>
    <xf numFmtId="0" fontId="7" fillId="0" borderId="0" xfId="7" applyFont="1" applyAlignment="1">
      <alignment horizontal="center"/>
    </xf>
    <xf numFmtId="0" fontId="8" fillId="0" borderId="0" xfId="7" applyFont="1" applyAlignment="1">
      <alignment horizontal="left"/>
    </xf>
    <xf numFmtId="0" fontId="2" fillId="0" borderId="5" xfId="7" applyFont="1" applyBorder="1"/>
    <xf numFmtId="0" fontId="5" fillId="0" borderId="6" xfId="7" applyFont="1" applyBorder="1"/>
    <xf numFmtId="0" fontId="5" fillId="0" borderId="7" xfId="7" applyFont="1" applyBorder="1"/>
    <xf numFmtId="0" fontId="2" fillId="0" borderId="8" xfId="7" applyFont="1" applyBorder="1"/>
    <xf numFmtId="0" fontId="2" fillId="0" borderId="12" xfId="7" applyFont="1" applyBorder="1"/>
    <xf numFmtId="0" fontId="2" fillId="0" borderId="13" xfId="7" applyFont="1" applyBorder="1"/>
    <xf numFmtId="0" fontId="3" fillId="0" borderId="16" xfId="7" applyFont="1" applyBorder="1"/>
    <xf numFmtId="0" fontId="3" fillId="0" borderId="1" xfId="7" applyFont="1" applyBorder="1"/>
    <xf numFmtId="0" fontId="5" fillId="0" borderId="17" xfId="7" applyFont="1" applyBorder="1"/>
    <xf numFmtId="0" fontId="5" fillId="0" borderId="18" xfId="7" applyFont="1" applyBorder="1"/>
    <xf numFmtId="0" fontId="5" fillId="0" borderId="12" xfId="7" applyFont="1" applyBorder="1"/>
    <xf numFmtId="0" fontId="5" fillId="0" borderId="13" xfId="7" applyFont="1" applyBorder="1"/>
    <xf numFmtId="0" fontId="2" fillId="0" borderId="1" xfId="7" applyFont="1" applyBorder="1" applyAlignment="1">
      <alignment vertical="center"/>
    </xf>
    <xf numFmtId="0" fontId="2" fillId="0" borderId="1" xfId="7" applyFont="1" applyBorder="1" applyAlignment="1">
      <alignment vertical="center" wrapText="1"/>
    </xf>
    <xf numFmtId="0" fontId="2" fillId="0" borderId="5" xfId="7" applyFont="1" applyBorder="1" applyAlignment="1">
      <alignment vertical="center" wrapText="1"/>
    </xf>
    <xf numFmtId="0" fontId="2" fillId="0" borderId="16" xfId="7" applyFont="1" applyBorder="1" applyAlignment="1">
      <alignment vertical="center"/>
    </xf>
    <xf numFmtId="0" fontId="5" fillId="0" borderId="18" xfId="7" applyFont="1" applyBorder="1" applyAlignment="1">
      <alignment vertical="center" wrapText="1"/>
    </xf>
    <xf numFmtId="0" fontId="5" fillId="2" borderId="21" xfId="7" applyFont="1" applyFill="1" applyBorder="1" applyAlignment="1">
      <alignment horizontal="center" vertical="center"/>
    </xf>
    <xf numFmtId="0" fontId="5" fillId="2" borderId="22" xfId="7" applyFont="1" applyFill="1" applyBorder="1" applyAlignment="1">
      <alignment horizontal="center" vertical="center"/>
    </xf>
    <xf numFmtId="0" fontId="2" fillId="0" borderId="8" xfId="7" applyFont="1" applyBorder="1" applyAlignment="1">
      <alignment vertical="center" wrapText="1"/>
    </xf>
    <xf numFmtId="0" fontId="3" fillId="0" borderId="1" xfId="7" applyFont="1" applyBorder="1" applyAlignment="1">
      <alignment vertical="center" wrapText="1"/>
    </xf>
    <xf numFmtId="0" fontId="2" fillId="0" borderId="13" xfId="7" applyFont="1" applyBorder="1" applyAlignment="1">
      <alignment vertical="center" wrapText="1"/>
    </xf>
    <xf numFmtId="165" fontId="12" fillId="0" borderId="8" xfId="7" applyNumberFormat="1" applyFont="1" applyBorder="1" applyAlignment="1">
      <alignment vertical="center"/>
    </xf>
    <xf numFmtId="0" fontId="12" fillId="0" borderId="5" xfId="7" applyFont="1" applyBorder="1" applyAlignment="1">
      <alignment vertical="center" wrapText="1"/>
    </xf>
    <xf numFmtId="0" fontId="12" fillId="0" borderId="5" xfId="7" applyFont="1" applyBorder="1"/>
    <xf numFmtId="0" fontId="9" fillId="0" borderId="17" xfId="7" applyFont="1" applyBorder="1"/>
    <xf numFmtId="0" fontId="9" fillId="0" borderId="18" xfId="7" applyFont="1" applyBorder="1" applyAlignment="1">
      <alignment vertical="center" wrapText="1"/>
    </xf>
    <xf numFmtId="0" fontId="9" fillId="0" borderId="18" xfId="7" applyFont="1" applyBorder="1"/>
    <xf numFmtId="0" fontId="9" fillId="0" borderId="23" xfId="7" applyFont="1" applyBorder="1"/>
    <xf numFmtId="0" fontId="9" fillId="0" borderId="24" xfId="7" applyFont="1" applyBorder="1" applyAlignment="1">
      <alignment vertical="center" wrapText="1"/>
    </xf>
    <xf numFmtId="0" fontId="9" fillId="0" borderId="24" xfId="7" applyFont="1" applyBorder="1"/>
    <xf numFmtId="0" fontId="5" fillId="0" borderId="2" xfId="7" applyFont="1" applyBorder="1"/>
    <xf numFmtId="0" fontId="5" fillId="0" borderId="3" xfId="7" applyFont="1" applyBorder="1" applyAlignment="1">
      <alignment vertical="center" wrapText="1"/>
    </xf>
    <xf numFmtId="0" fontId="5" fillId="0" borderId="3" xfId="7" applyFont="1" applyBorder="1"/>
    <xf numFmtId="165" fontId="12" fillId="0" borderId="25" xfId="7" applyNumberFormat="1" applyFont="1" applyBorder="1" applyAlignment="1">
      <alignment vertical="center"/>
    </xf>
    <xf numFmtId="0" fontId="12" fillId="0" borderId="26" xfId="7" applyFont="1" applyBorder="1" applyAlignment="1">
      <alignment vertical="center" wrapText="1"/>
    </xf>
    <xf numFmtId="0" fontId="12" fillId="0" borderId="26" xfId="7" applyFont="1" applyBorder="1"/>
    <xf numFmtId="0" fontId="2" fillId="0" borderId="27" xfId="7" applyFont="1" applyBorder="1"/>
    <xf numFmtId="0" fontId="2" fillId="0" borderId="28" xfId="7" applyFont="1" applyBorder="1" applyAlignment="1">
      <alignment vertical="center" wrapText="1"/>
    </xf>
    <xf numFmtId="0" fontId="2" fillId="0" borderId="28" xfId="7" applyFont="1" applyBorder="1"/>
    <xf numFmtId="0" fontId="5" fillId="0" borderId="13" xfId="7" applyFont="1" applyBorder="1" applyAlignment="1">
      <alignment vertical="center" wrapText="1"/>
    </xf>
    <xf numFmtId="3" fontId="5" fillId="0" borderId="3" xfId="7" applyNumberFormat="1" applyFont="1" applyFill="1" applyBorder="1"/>
    <xf numFmtId="3" fontId="5" fillId="0" borderId="1" xfId="7" applyNumberFormat="1" applyFont="1" applyBorder="1"/>
    <xf numFmtId="3" fontId="5" fillId="0" borderId="18" xfId="7" applyNumberFormat="1" applyFont="1" applyFill="1" applyBorder="1"/>
    <xf numFmtId="3" fontId="5" fillId="0" borderId="13" xfId="7" applyNumberFormat="1" applyFont="1" applyFill="1" applyBorder="1"/>
    <xf numFmtId="3" fontId="5" fillId="0" borderId="14" xfId="7" applyNumberFormat="1" applyFont="1" applyFill="1" applyBorder="1"/>
    <xf numFmtId="3" fontId="5" fillId="0" borderId="37" xfId="7" applyNumberFormat="1" applyFont="1" applyFill="1" applyBorder="1"/>
    <xf numFmtId="3" fontId="5" fillId="0" borderId="6" xfId="7" applyNumberFormat="1" applyFont="1" applyFill="1" applyBorder="1"/>
    <xf numFmtId="0" fontId="13" fillId="0" borderId="6" xfId="7" applyFont="1" applyBorder="1" applyAlignment="1">
      <alignment vertical="center" wrapText="1"/>
    </xf>
    <xf numFmtId="3" fontId="5" fillId="0" borderId="5" xfId="7" applyNumberFormat="1" applyFont="1" applyFill="1" applyBorder="1"/>
    <xf numFmtId="3" fontId="5" fillId="0" borderId="9" xfId="7" applyNumberFormat="1" applyFont="1" applyFill="1" applyBorder="1"/>
    <xf numFmtId="3" fontId="5" fillId="0" borderId="5" xfId="7" applyNumberFormat="1" applyFont="1" applyFill="1" applyBorder="1" applyAlignment="1">
      <alignment vertical="center"/>
    </xf>
    <xf numFmtId="3" fontId="5" fillId="0" borderId="9" xfId="7" applyNumberFormat="1" applyFont="1" applyFill="1" applyBorder="1" applyAlignment="1">
      <alignment vertical="center"/>
    </xf>
    <xf numFmtId="3" fontId="20" fillId="0" borderId="1" xfId="7" applyNumberFormat="1" applyFont="1" applyFill="1" applyBorder="1"/>
    <xf numFmtId="3" fontId="20" fillId="0" borderId="10" xfId="7" applyNumberFormat="1" applyFont="1" applyFill="1" applyBorder="1"/>
    <xf numFmtId="3" fontId="5" fillId="0" borderId="5" xfId="7" applyNumberFormat="1" applyFont="1" applyBorder="1"/>
    <xf numFmtId="3" fontId="5" fillId="0" borderId="9" xfId="7" applyNumberFormat="1" applyFont="1" applyBorder="1"/>
    <xf numFmtId="0" fontId="5" fillId="0" borderId="10" xfId="7" applyFont="1" applyBorder="1"/>
    <xf numFmtId="3" fontId="11" fillId="0" borderId="1" xfId="7" applyNumberFormat="1" applyFont="1" applyBorder="1" applyAlignment="1">
      <alignment vertical="center"/>
    </xf>
    <xf numFmtId="3" fontId="11" fillId="0" borderId="10" xfId="7" applyNumberFormat="1" applyFont="1" applyBorder="1" applyAlignment="1">
      <alignment vertical="center"/>
    </xf>
    <xf numFmtId="3" fontId="11" fillId="0" borderId="5" xfId="7" applyNumberFormat="1" applyFont="1" applyBorder="1"/>
    <xf numFmtId="3" fontId="11" fillId="0" borderId="9" xfId="7" applyNumberFormat="1" applyFont="1" applyBorder="1"/>
    <xf numFmtId="3" fontId="11" fillId="0" borderId="26" xfId="7" applyNumberFormat="1" applyFont="1" applyBorder="1"/>
    <xf numFmtId="3" fontId="11" fillId="0" borderId="38" xfId="7" applyNumberFormat="1" applyFont="1" applyBorder="1"/>
    <xf numFmtId="3" fontId="11" fillId="0" borderId="18" xfId="7" applyNumberFormat="1" applyFont="1" applyBorder="1"/>
    <xf numFmtId="3" fontId="11" fillId="0" borderId="37" xfId="7" applyNumberFormat="1" applyFont="1" applyBorder="1"/>
    <xf numFmtId="3" fontId="5" fillId="0" borderId="1" xfId="7" applyNumberFormat="1" applyFont="1" applyFill="1" applyBorder="1" applyAlignment="1">
      <alignment vertical="center"/>
    </xf>
    <xf numFmtId="3" fontId="5" fillId="0" borderId="10" xfId="7" applyNumberFormat="1" applyFont="1" applyFill="1" applyBorder="1" applyAlignment="1">
      <alignment vertical="center"/>
    </xf>
    <xf numFmtId="3" fontId="5" fillId="0" borderId="28" xfId="7" applyNumberFormat="1" applyFont="1" applyFill="1" applyBorder="1"/>
    <xf numFmtId="3" fontId="5" fillId="0" borderId="34" xfId="7" applyNumberFormat="1" applyFont="1" applyFill="1" applyBorder="1"/>
    <xf numFmtId="3" fontId="11" fillId="0" borderId="24" xfId="7" applyNumberFormat="1" applyFont="1" applyFill="1" applyBorder="1"/>
    <xf numFmtId="0" fontId="2" fillId="0" borderId="25" xfId="7" applyFont="1" applyBorder="1"/>
    <xf numFmtId="0" fontId="2" fillId="0" borderId="26" xfId="7" applyFont="1" applyBorder="1" applyAlignment="1">
      <alignment vertical="center" wrapText="1"/>
    </xf>
    <xf numFmtId="0" fontId="2" fillId="0" borderId="26" xfId="7" applyFont="1" applyBorder="1"/>
    <xf numFmtId="3" fontId="5" fillId="0" borderId="26" xfId="7" applyNumberFormat="1" applyFont="1" applyFill="1" applyBorder="1"/>
    <xf numFmtId="3" fontId="5" fillId="0" borderId="38" xfId="7" applyNumberFormat="1" applyFont="1" applyFill="1" applyBorder="1"/>
    <xf numFmtId="0" fontId="1" fillId="0" borderId="0" xfId="9"/>
    <xf numFmtId="0" fontId="2" fillId="0" borderId="8" xfId="9" applyFont="1" applyBorder="1" applyAlignment="1">
      <alignment vertical="center"/>
    </xf>
    <xf numFmtId="0" fontId="3" fillId="0" borderId="1" xfId="9" applyFont="1" applyBorder="1" applyAlignment="1">
      <alignment vertical="center" wrapText="1"/>
    </xf>
    <xf numFmtId="0" fontId="2" fillId="0" borderId="28" xfId="9" applyFont="1" applyBorder="1" applyAlignment="1">
      <alignment vertical="center" wrapText="1"/>
    </xf>
    <xf numFmtId="0" fontId="1" fillId="0" borderId="20" xfId="9" applyBorder="1" applyAlignment="1">
      <alignment vertical="center" wrapText="1"/>
    </xf>
    <xf numFmtId="0" fontId="5" fillId="2" borderId="2" xfId="9" applyFont="1" applyFill="1" applyBorder="1" applyAlignment="1">
      <alignment horizontal="center" vertical="center"/>
    </xf>
    <xf numFmtId="0" fontId="5" fillId="2" borderId="29" xfId="9" applyFont="1" applyFill="1" applyBorder="1" applyAlignment="1">
      <alignment horizontal="center" vertical="center"/>
    </xf>
    <xf numFmtId="0" fontId="9" fillId="0" borderId="1" xfId="9" applyFont="1" applyBorder="1" applyAlignment="1">
      <alignment vertical="center" wrapText="1"/>
    </xf>
    <xf numFmtId="0" fontId="2" fillId="2" borderId="30" xfId="9" applyFont="1" applyFill="1" applyBorder="1" applyAlignment="1">
      <alignment horizontal="center" vertical="center" wrapText="1"/>
    </xf>
    <xf numFmtId="0" fontId="2" fillId="0" borderId="31" xfId="9" applyFont="1" applyBorder="1" applyAlignment="1">
      <alignment vertical="center" wrapText="1"/>
    </xf>
    <xf numFmtId="0" fontId="9" fillId="0" borderId="32" xfId="9" applyFont="1" applyBorder="1" applyAlignment="1">
      <alignment vertical="center" wrapText="1"/>
    </xf>
    <xf numFmtId="0" fontId="13" fillId="2" borderId="33" xfId="9" applyFont="1" applyFill="1" applyBorder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8" fillId="0" borderId="20" xfId="9" applyFont="1" applyBorder="1" applyAlignment="1">
      <alignment horizontal="left" vertical="center"/>
    </xf>
    <xf numFmtId="0" fontId="1" fillId="0" borderId="20" xfId="9" applyBorder="1" applyAlignment="1">
      <alignment horizontal="center" vertical="center"/>
    </xf>
    <xf numFmtId="0" fontId="1" fillId="0" borderId="20" xfId="9" applyBorder="1" applyAlignment="1">
      <alignment vertical="center"/>
    </xf>
    <xf numFmtId="0" fontId="5" fillId="0" borderId="0" xfId="9" applyFont="1" applyAlignment="1">
      <alignment horizontal="center" vertical="center"/>
    </xf>
    <xf numFmtId="0" fontId="2" fillId="0" borderId="27" xfId="9" applyFont="1" applyBorder="1" applyAlignment="1">
      <alignment vertical="center"/>
    </xf>
    <xf numFmtId="0" fontId="2" fillId="0" borderId="27" xfId="9" applyFont="1" applyBorder="1" applyAlignment="1">
      <alignment horizontal="center" vertical="center"/>
    </xf>
    <xf numFmtId="3" fontId="2" fillId="0" borderId="28" xfId="9" applyNumberFormat="1" applyFont="1" applyBorder="1" applyAlignment="1">
      <alignment vertical="center"/>
    </xf>
    <xf numFmtId="3" fontId="2" fillId="0" borderId="34" xfId="9" applyNumberFormat="1" applyFont="1" applyBorder="1" applyAlignment="1">
      <alignment vertical="center"/>
    </xf>
    <xf numFmtId="0" fontId="9" fillId="0" borderId="0" xfId="9" applyFont="1" applyAlignment="1">
      <alignment vertical="center"/>
    </xf>
    <xf numFmtId="0" fontId="14" fillId="0" borderId="8" xfId="9" applyFont="1" applyFill="1" applyBorder="1" applyAlignment="1">
      <alignment horizontal="center" vertical="center"/>
    </xf>
    <xf numFmtId="0" fontId="2" fillId="0" borderId="8" xfId="9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14" fillId="0" borderId="8" xfId="9" applyFont="1" applyBorder="1" applyAlignment="1">
      <alignment horizontal="center" vertical="center"/>
    </xf>
    <xf numFmtId="0" fontId="9" fillId="0" borderId="16" xfId="9" applyFont="1" applyBorder="1" applyAlignment="1">
      <alignment vertical="center"/>
    </xf>
    <xf numFmtId="0" fontId="15" fillId="0" borderId="16" xfId="9" applyFont="1" applyBorder="1" applyAlignment="1">
      <alignment horizontal="center" vertical="center"/>
    </xf>
    <xf numFmtId="3" fontId="15" fillId="0" borderId="1" xfId="9" applyNumberFormat="1" applyFont="1" applyBorder="1" applyAlignment="1">
      <alignment vertical="center"/>
    </xf>
    <xf numFmtId="3" fontId="15" fillId="0" borderId="10" xfId="9" applyNumberFormat="1" applyFont="1" applyBorder="1" applyAlignment="1">
      <alignment vertical="center"/>
    </xf>
    <xf numFmtId="0" fontId="15" fillId="0" borderId="0" xfId="9" applyFont="1" applyAlignment="1">
      <alignment vertical="center"/>
    </xf>
    <xf numFmtId="0" fontId="2" fillId="0" borderId="0" xfId="9" applyFont="1" applyBorder="1" applyAlignment="1">
      <alignment vertical="center"/>
    </xf>
    <xf numFmtId="0" fontId="15" fillId="0" borderId="1" xfId="9" applyFont="1" applyBorder="1" applyAlignment="1">
      <alignment horizontal="center" vertical="center"/>
    </xf>
    <xf numFmtId="0" fontId="9" fillId="0" borderId="8" xfId="9" applyFont="1" applyBorder="1" applyAlignment="1">
      <alignment vertical="center"/>
    </xf>
    <xf numFmtId="0" fontId="9" fillId="0" borderId="5" xfId="9" applyFont="1" applyBorder="1" applyAlignment="1">
      <alignment vertical="center" wrapText="1"/>
    </xf>
    <xf numFmtId="0" fontId="15" fillId="0" borderId="5" xfId="9" applyFont="1" applyBorder="1" applyAlignment="1">
      <alignment horizontal="center" vertical="center"/>
    </xf>
    <xf numFmtId="3" fontId="15" fillId="0" borderId="5" xfId="9" applyNumberFormat="1" applyFont="1" applyBorder="1" applyAlignment="1">
      <alignment vertical="center"/>
    </xf>
    <xf numFmtId="3" fontId="15" fillId="0" borderId="9" xfId="9" applyNumberFormat="1" applyFont="1" applyBorder="1" applyAlignment="1">
      <alignment vertical="center"/>
    </xf>
    <xf numFmtId="0" fontId="2" fillId="0" borderId="7" xfId="9" applyFont="1" applyBorder="1" applyAlignment="1">
      <alignment vertical="center"/>
    </xf>
    <xf numFmtId="0" fontId="2" fillId="0" borderId="6" xfId="9" applyFont="1" applyBorder="1" applyAlignment="1">
      <alignment vertical="center" wrapText="1"/>
    </xf>
    <xf numFmtId="0" fontId="2" fillId="0" borderId="6" xfId="9" applyFont="1" applyBorder="1" applyAlignment="1">
      <alignment horizontal="center" vertical="center"/>
    </xf>
    <xf numFmtId="0" fontId="9" fillId="0" borderId="15" xfId="9" applyFont="1" applyBorder="1" applyAlignment="1">
      <alignment vertical="center"/>
    </xf>
    <xf numFmtId="0" fontId="15" fillId="0" borderId="11" xfId="9" applyFont="1" applyBorder="1" applyAlignment="1">
      <alignment horizontal="center" vertical="center"/>
    </xf>
    <xf numFmtId="3" fontId="15" fillId="0" borderId="11" xfId="9" applyNumberFormat="1" applyFont="1" applyBorder="1" applyAlignment="1">
      <alignment vertical="center"/>
    </xf>
    <xf numFmtId="3" fontId="15" fillId="0" borderId="35" xfId="9" applyNumberFormat="1" applyFont="1" applyBorder="1" applyAlignment="1">
      <alignment vertical="center"/>
    </xf>
    <xf numFmtId="0" fontId="2" fillId="0" borderId="28" xfId="9" applyFont="1" applyBorder="1" applyAlignment="1">
      <alignment horizontal="center" vertical="center"/>
    </xf>
    <xf numFmtId="0" fontId="9" fillId="0" borderId="36" xfId="9" applyFont="1" applyBorder="1" applyAlignment="1">
      <alignment horizontal="left" vertical="center" wrapText="1"/>
    </xf>
    <xf numFmtId="0" fontId="9" fillId="0" borderId="36" xfId="9" applyFont="1" applyBorder="1" applyAlignment="1">
      <alignment vertical="center" wrapText="1"/>
    </xf>
    <xf numFmtId="3" fontId="15" fillId="0" borderId="1" xfId="9" applyNumberFormat="1" applyFont="1" applyFill="1" applyBorder="1" applyAlignment="1">
      <alignment vertical="center"/>
    </xf>
    <xf numFmtId="3" fontId="15" fillId="0" borderId="10" xfId="9" applyNumberFormat="1" applyFont="1" applyFill="1" applyBorder="1" applyAlignment="1">
      <alignment vertical="center"/>
    </xf>
    <xf numFmtId="3" fontId="2" fillId="0" borderId="6" xfId="9" applyNumberFormat="1" applyFont="1" applyFill="1" applyBorder="1" applyAlignment="1">
      <alignment vertical="center"/>
    </xf>
    <xf numFmtId="3" fontId="9" fillId="0" borderId="5" xfId="9" applyNumberFormat="1" applyFont="1" applyFill="1" applyBorder="1" applyAlignment="1">
      <alignment vertical="center"/>
    </xf>
    <xf numFmtId="3" fontId="9" fillId="0" borderId="9" xfId="9" applyNumberFormat="1" applyFont="1" applyFill="1" applyBorder="1" applyAlignment="1">
      <alignment vertical="center"/>
    </xf>
    <xf numFmtId="0" fontId="3" fillId="0" borderId="32" xfId="9" applyFont="1" applyBorder="1" applyAlignment="1">
      <alignment vertical="center" wrapText="1"/>
    </xf>
    <xf numFmtId="0" fontId="3" fillId="0" borderId="11" xfId="9" applyFont="1" applyBorder="1" applyAlignment="1">
      <alignment vertical="center" wrapText="1"/>
    </xf>
    <xf numFmtId="3" fontId="9" fillId="0" borderId="1" xfId="9" applyNumberFormat="1" applyFont="1" applyFill="1" applyBorder="1" applyAlignment="1">
      <alignment vertical="center"/>
    </xf>
    <xf numFmtId="3" fontId="9" fillId="0" borderId="10" xfId="9" applyNumberFormat="1" applyFont="1" applyFill="1" applyBorder="1" applyAlignment="1">
      <alignment vertical="center"/>
    </xf>
    <xf numFmtId="3" fontId="9" fillId="0" borderId="1" xfId="9" applyNumberFormat="1" applyFont="1" applyBorder="1" applyAlignment="1">
      <alignment vertical="center"/>
    </xf>
    <xf numFmtId="3" fontId="9" fillId="0" borderId="10" xfId="9" applyNumberFormat="1" applyFont="1" applyBorder="1" applyAlignment="1">
      <alignment vertical="center"/>
    </xf>
    <xf numFmtId="0" fontId="1" fillId="0" borderId="28" xfId="9" applyBorder="1" applyAlignment="1">
      <alignment vertical="center"/>
    </xf>
    <xf numFmtId="166" fontId="2" fillId="0" borderId="28" xfId="10" applyNumberFormat="1" applyFont="1" applyBorder="1" applyAlignment="1">
      <alignment vertical="center"/>
    </xf>
    <xf numFmtId="166" fontId="2" fillId="0" borderId="28" xfId="9" applyNumberFormat="1" applyFont="1" applyBorder="1" applyAlignment="1">
      <alignment vertical="center"/>
    </xf>
    <xf numFmtId="3" fontId="2" fillId="0" borderId="28" xfId="9" applyNumberFormat="1" applyFont="1" applyFill="1" applyBorder="1" applyAlignment="1">
      <alignment vertical="center"/>
    </xf>
    <xf numFmtId="37" fontId="9" fillId="0" borderId="9" xfId="9" applyNumberFormat="1" applyFont="1" applyFill="1" applyBorder="1" applyAlignment="1">
      <alignment vertical="center"/>
    </xf>
    <xf numFmtId="37" fontId="9" fillId="0" borderId="10" xfId="9" applyNumberFormat="1" applyFont="1" applyFill="1" applyBorder="1" applyAlignment="1">
      <alignment vertical="center"/>
    </xf>
    <xf numFmtId="37" fontId="9" fillId="0" borderId="5" xfId="9" applyNumberFormat="1" applyFont="1" applyFill="1" applyBorder="1" applyAlignment="1">
      <alignment vertical="center"/>
    </xf>
    <xf numFmtId="0" fontId="1" fillId="0" borderId="0" xfId="12"/>
    <xf numFmtId="0" fontId="2" fillId="0" borderId="0" xfId="12" applyFont="1"/>
    <xf numFmtId="0" fontId="2" fillId="0" borderId="1" xfId="12" applyFont="1" applyBorder="1" applyAlignment="1">
      <alignment vertical="center" wrapText="1"/>
    </xf>
    <xf numFmtId="0" fontId="1" fillId="0" borderId="0" xfId="12" applyAlignment="1">
      <alignment vertical="center" wrapText="1"/>
    </xf>
    <xf numFmtId="0" fontId="9" fillId="0" borderId="1" xfId="12" applyFont="1" applyBorder="1" applyAlignment="1">
      <alignment vertical="center" wrapText="1"/>
    </xf>
    <xf numFmtId="0" fontId="1" fillId="0" borderId="0" xfId="12" applyAlignment="1">
      <alignment vertical="center"/>
    </xf>
    <xf numFmtId="0" fontId="7" fillId="0" borderId="0" xfId="12" applyFont="1" applyAlignment="1">
      <alignment horizontal="center" vertical="center"/>
    </xf>
    <xf numFmtId="0" fontId="1" fillId="0" borderId="0" xfId="12" applyAlignment="1">
      <alignment horizontal="center" vertical="center"/>
    </xf>
    <xf numFmtId="0" fontId="8" fillId="0" borderId="0" xfId="12" applyFont="1" applyBorder="1" applyAlignment="1">
      <alignment horizontal="left" vertical="center"/>
    </xf>
    <xf numFmtId="0" fontId="1" fillId="0" borderId="0" xfId="12" applyBorder="1" applyAlignment="1">
      <alignment vertical="center" wrapText="1"/>
    </xf>
    <xf numFmtId="0" fontId="1" fillId="0" borderId="0" xfId="12" applyBorder="1" applyAlignment="1">
      <alignment horizontal="center" vertical="center"/>
    </xf>
    <xf numFmtId="0" fontId="1" fillId="0" borderId="0" xfId="12" applyBorder="1" applyAlignment="1">
      <alignment vertical="center"/>
    </xf>
    <xf numFmtId="0" fontId="16" fillId="0" borderId="0" xfId="12" applyFont="1"/>
    <xf numFmtId="0" fontId="17" fillId="0" borderId="0" xfId="12" applyFont="1"/>
    <xf numFmtId="3" fontId="2" fillId="0" borderId="0" xfId="12" applyNumberFormat="1" applyFont="1"/>
    <xf numFmtId="0" fontId="1" fillId="0" borderId="1" xfId="12" applyBorder="1"/>
    <xf numFmtId="0" fontId="2" fillId="0" borderId="1" xfId="12" applyFont="1" applyBorder="1"/>
    <xf numFmtId="3" fontId="1" fillId="0" borderId="1" xfId="12" applyNumberFormat="1" applyFill="1" applyBorder="1" applyAlignment="1">
      <alignment vertical="center"/>
    </xf>
    <xf numFmtId="3" fontId="18" fillId="0" borderId="1" xfId="12" applyNumberFormat="1" applyFont="1" applyFill="1" applyBorder="1" applyAlignment="1">
      <alignment vertical="center"/>
    </xf>
    <xf numFmtId="3" fontId="2" fillId="0" borderId="1" xfId="12" applyNumberFormat="1" applyFont="1" applyFill="1" applyBorder="1" applyAlignment="1">
      <alignment vertical="center"/>
    </xf>
    <xf numFmtId="3" fontId="14" fillId="0" borderId="1" xfId="12" applyNumberFormat="1" applyFont="1" applyFill="1" applyBorder="1" applyAlignment="1">
      <alignment vertical="center"/>
    </xf>
    <xf numFmtId="0" fontId="1" fillId="0" borderId="0" xfId="12" applyFill="1"/>
    <xf numFmtId="0" fontId="17" fillId="0" borderId="1" xfId="12" applyFont="1" applyBorder="1"/>
    <xf numFmtId="0" fontId="17" fillId="0" borderId="1" xfId="12" applyFont="1" applyBorder="1" applyAlignment="1">
      <alignment horizontal="center" vertical="center" wrapText="1"/>
    </xf>
    <xf numFmtId="0" fontId="1" fillId="0" borderId="1" xfId="12" applyBorder="1" applyAlignment="1">
      <alignment vertical="center" wrapText="1"/>
    </xf>
    <xf numFmtId="3" fontId="1" fillId="0" borderId="1" xfId="12" applyNumberFormat="1" applyFont="1" applyFill="1" applyBorder="1" applyAlignment="1">
      <alignment vertical="center"/>
    </xf>
    <xf numFmtId="0" fontId="0" fillId="0" borderId="1" xfId="0" applyBorder="1"/>
    <xf numFmtId="0" fontId="27" fillId="3" borderId="42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7" fillId="3" borderId="43" xfId="2" applyFont="1" applyFill="1" applyBorder="1" applyAlignment="1">
      <alignment horizontal="center"/>
    </xf>
    <xf numFmtId="0" fontId="22" fillId="3" borderId="20" xfId="2" applyFont="1" applyFill="1" applyBorder="1" applyAlignment="1">
      <alignment horizontal="center"/>
    </xf>
    <xf numFmtId="0" fontId="22" fillId="3" borderId="44" xfId="2" applyFont="1" applyFill="1" applyBorder="1" applyAlignment="1">
      <alignment horizontal="center"/>
    </xf>
    <xf numFmtId="14" fontId="22" fillId="3" borderId="0" xfId="2" applyNumberFormat="1" applyFont="1" applyFill="1" applyBorder="1" applyAlignment="1">
      <alignment horizontal="center"/>
    </xf>
    <xf numFmtId="0" fontId="22" fillId="3" borderId="0" xfId="2" applyFont="1" applyFill="1" applyBorder="1" applyAlignment="1">
      <alignment horizontal="center"/>
    </xf>
    <xf numFmtId="0" fontId="22" fillId="3" borderId="20" xfId="2" quotePrefix="1" applyFont="1" applyFill="1" applyBorder="1" applyAlignment="1">
      <alignment horizontal="center"/>
    </xf>
    <xf numFmtId="0" fontId="26" fillId="3" borderId="42" xfId="2" applyFont="1" applyFill="1" applyBorder="1" applyAlignment="1">
      <alignment horizontal="center"/>
    </xf>
    <xf numFmtId="0" fontId="26" fillId="3" borderId="0" xfId="2" applyFont="1" applyFill="1" applyBorder="1" applyAlignment="1">
      <alignment horizontal="center"/>
    </xf>
    <xf numFmtId="0" fontId="26" fillId="3" borderId="43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5" applyFont="1" applyAlignment="1">
      <alignment horizontal="center"/>
    </xf>
    <xf numFmtId="0" fontId="10" fillId="0" borderId="48" xfId="7" applyFont="1" applyBorder="1" applyAlignment="1">
      <alignment horizontal="center" vertical="center" wrapText="1"/>
    </xf>
    <xf numFmtId="0" fontId="6" fillId="0" borderId="0" xfId="7" applyFont="1" applyAlignment="1">
      <alignment horizontal="center"/>
    </xf>
    <xf numFmtId="0" fontId="5" fillId="2" borderId="49" xfId="7" applyFont="1" applyFill="1" applyBorder="1" applyAlignment="1">
      <alignment horizontal="center" vertical="center" wrapText="1"/>
    </xf>
    <xf numFmtId="0" fontId="5" fillId="2" borderId="18" xfId="7" applyFont="1" applyFill="1" applyBorder="1" applyAlignment="1">
      <alignment horizontal="center" vertical="center" wrapText="1"/>
    </xf>
    <xf numFmtId="0" fontId="2" fillId="2" borderId="50" xfId="7" applyFont="1" applyFill="1" applyBorder="1" applyAlignment="1">
      <alignment horizontal="center" vertical="center"/>
    </xf>
    <xf numFmtId="0" fontId="2" fillId="2" borderId="51" xfId="7" applyFont="1" applyFill="1" applyBorder="1" applyAlignment="1">
      <alignment horizontal="center" vertical="center"/>
    </xf>
    <xf numFmtId="0" fontId="5" fillId="2" borderId="52" xfId="7" applyFont="1" applyFill="1" applyBorder="1" applyAlignment="1">
      <alignment horizontal="center" vertical="center"/>
    </xf>
    <xf numFmtId="0" fontId="5" fillId="2" borderId="17" xfId="7" applyFont="1" applyFill="1" applyBorder="1" applyAlignment="1">
      <alignment horizontal="center" vertical="center"/>
    </xf>
    <xf numFmtId="0" fontId="10" fillId="0" borderId="53" xfId="9" applyFont="1" applyBorder="1" applyAlignment="1">
      <alignment horizontal="center" vertical="center" wrapText="1"/>
    </xf>
    <xf numFmtId="0" fontId="6" fillId="0" borderId="0" xfId="9" applyFont="1" applyAlignment="1">
      <alignment horizontal="center" vertical="center"/>
    </xf>
    <xf numFmtId="0" fontId="6" fillId="0" borderId="0" xfId="12" applyFont="1" applyAlignment="1">
      <alignment horizontal="center" vertical="center"/>
    </xf>
    <xf numFmtId="0" fontId="1" fillId="0" borderId="0" xfId="12" applyBorder="1" applyAlignment="1">
      <alignment horizontal="center"/>
    </xf>
    <xf numFmtId="0" fontId="1" fillId="0" borderId="0" xfId="12" applyAlignment="1">
      <alignment horizontal="center"/>
    </xf>
  </cellXfs>
  <cellStyles count="14">
    <cellStyle name="Comma 6" xfId="10"/>
    <cellStyle name="Normal" xfId="0" builtinId="0"/>
    <cellStyle name="Normal 2" xfId="1"/>
    <cellStyle name="Normal 2 2" xfId="2"/>
    <cellStyle name="Normal 2 3" xfId="4"/>
    <cellStyle name="Normal 2 4" xfId="6"/>
    <cellStyle name="Normal 2 5" xfId="8"/>
    <cellStyle name="Normal 2 6" xfId="11"/>
    <cellStyle name="Normal 2 7" xfId="13"/>
    <cellStyle name="Normal 3" xfId="3"/>
    <cellStyle name="Normal 4" xfId="5"/>
    <cellStyle name="Normal 5" xfId="7"/>
    <cellStyle name="Normal 6" xfId="9"/>
    <cellStyle name="Normal 7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activeCell="I20" sqref="I20"/>
    </sheetView>
  </sheetViews>
  <sheetFormatPr defaultRowHeight="15"/>
  <cols>
    <col min="2" max="2" width="10.85546875" customWidth="1"/>
    <col min="3" max="3" width="11.28515625" customWidth="1"/>
    <col min="4" max="4" width="12.28515625" customWidth="1"/>
    <col min="5" max="5" width="15.42578125" customWidth="1"/>
    <col min="7" max="7" width="10" customWidth="1"/>
    <col min="9" max="9" width="9.140625" customWidth="1"/>
    <col min="10" max="10" width="0.140625" customWidth="1"/>
  </cols>
  <sheetData>
    <row r="1" spans="1:10" ht="15.75" thickTop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>
      <c r="A2" s="4"/>
      <c r="B2" s="5" t="s">
        <v>0</v>
      </c>
      <c r="C2" s="5"/>
      <c r="D2" s="5"/>
      <c r="E2" s="299" t="s">
        <v>1</v>
      </c>
      <c r="F2" s="295"/>
      <c r="G2" s="295"/>
      <c r="H2" s="7"/>
      <c r="I2" s="8"/>
      <c r="J2" s="9"/>
    </row>
    <row r="3" spans="1:10">
      <c r="A3" s="4"/>
      <c r="B3" s="5" t="s">
        <v>2</v>
      </c>
      <c r="C3" s="5"/>
      <c r="D3" s="5"/>
      <c r="E3" s="296" t="s">
        <v>3</v>
      </c>
      <c r="F3" s="296"/>
      <c r="G3" s="296"/>
      <c r="H3" s="5"/>
      <c r="I3" s="8"/>
      <c r="J3" s="9"/>
    </row>
    <row r="4" spans="1:10" ht="15.75">
      <c r="A4" s="4"/>
      <c r="B4" s="5" t="s">
        <v>4</v>
      </c>
      <c r="C4" s="5"/>
      <c r="D4" s="5"/>
      <c r="E4" s="11"/>
      <c r="F4" s="12" t="s">
        <v>5</v>
      </c>
      <c r="G4" s="12"/>
      <c r="H4" s="12"/>
      <c r="I4" s="8"/>
      <c r="J4" s="9"/>
    </row>
    <row r="5" spans="1:10">
      <c r="A5" s="4"/>
      <c r="B5" s="5"/>
      <c r="C5" s="5"/>
      <c r="D5" s="5"/>
      <c r="E5" s="5"/>
      <c r="F5" s="5"/>
      <c r="G5" s="6" t="s">
        <v>6</v>
      </c>
      <c r="H5" s="13"/>
      <c r="I5" s="8"/>
      <c r="J5" s="9"/>
    </row>
    <row r="6" spans="1:10">
      <c r="A6" s="4"/>
      <c r="B6" s="5" t="s">
        <v>7</v>
      </c>
      <c r="C6" s="5"/>
      <c r="D6" s="5"/>
      <c r="E6" s="14">
        <v>40180</v>
      </c>
      <c r="F6" s="15"/>
      <c r="G6" s="5"/>
      <c r="H6" s="5"/>
      <c r="I6" s="8"/>
      <c r="J6" s="9"/>
    </row>
    <row r="7" spans="1:10">
      <c r="A7" s="4"/>
      <c r="B7" s="5" t="s">
        <v>8</v>
      </c>
      <c r="C7" s="5"/>
      <c r="D7" s="5"/>
      <c r="E7" s="10"/>
      <c r="F7" s="13"/>
      <c r="G7" s="5"/>
      <c r="H7" s="5"/>
      <c r="I7" s="8"/>
      <c r="J7" s="9"/>
    </row>
    <row r="8" spans="1:10">
      <c r="A8" s="4"/>
      <c r="B8" s="5"/>
      <c r="C8" s="5"/>
      <c r="D8" s="5"/>
      <c r="E8" s="16"/>
      <c r="F8" s="5"/>
      <c r="G8" s="5"/>
      <c r="H8" s="5"/>
      <c r="I8" s="8"/>
      <c r="J8" s="9"/>
    </row>
    <row r="9" spans="1:10">
      <c r="A9" s="4"/>
      <c r="B9" s="5" t="s">
        <v>9</v>
      </c>
      <c r="C9" s="5"/>
      <c r="D9" s="5"/>
      <c r="E9" s="12" t="s">
        <v>24</v>
      </c>
      <c r="F9" s="12"/>
      <c r="G9" s="12"/>
      <c r="H9" s="12"/>
      <c r="I9" s="17"/>
      <c r="J9" s="9"/>
    </row>
    <row r="10" spans="1:10">
      <c r="A10" s="4"/>
      <c r="B10" s="5"/>
      <c r="C10" s="5"/>
      <c r="D10" s="5"/>
      <c r="E10" s="12"/>
      <c r="F10" s="18"/>
      <c r="G10" s="18"/>
      <c r="H10" s="18"/>
      <c r="I10" s="19"/>
      <c r="J10" s="9"/>
    </row>
    <row r="11" spans="1:10">
      <c r="A11" s="4"/>
      <c r="B11" s="5"/>
      <c r="C11" s="5"/>
      <c r="D11" s="5"/>
      <c r="E11" s="18"/>
      <c r="F11" s="18"/>
      <c r="G11" s="18"/>
      <c r="H11" s="18"/>
      <c r="I11" s="19"/>
      <c r="J11" s="9"/>
    </row>
    <row r="12" spans="1:10">
      <c r="A12" s="20"/>
      <c r="B12" s="21"/>
      <c r="C12" s="21"/>
      <c r="D12" s="21"/>
      <c r="E12" s="21"/>
      <c r="F12" s="21"/>
      <c r="G12" s="21"/>
      <c r="H12" s="21"/>
      <c r="I12" s="21"/>
      <c r="J12" s="22"/>
    </row>
    <row r="13" spans="1:10">
      <c r="A13" s="20"/>
      <c r="B13" s="21"/>
      <c r="C13" s="21"/>
      <c r="D13" s="21"/>
      <c r="E13" s="21"/>
      <c r="F13" s="21"/>
      <c r="G13" s="21"/>
      <c r="H13" s="21"/>
      <c r="I13" s="21"/>
      <c r="J13" s="22"/>
    </row>
    <row r="14" spans="1:10">
      <c r="A14" s="20"/>
      <c r="B14" s="21"/>
      <c r="C14" s="21"/>
      <c r="D14" s="21"/>
      <c r="E14" s="21"/>
      <c r="F14" s="21"/>
      <c r="G14" s="21"/>
      <c r="H14" s="21"/>
      <c r="I14" s="21"/>
      <c r="J14" s="22"/>
    </row>
    <row r="15" spans="1:10">
      <c r="A15" s="20"/>
      <c r="B15" s="21"/>
      <c r="C15" s="21"/>
      <c r="D15" s="21"/>
      <c r="E15" s="21"/>
      <c r="F15" s="21"/>
      <c r="G15" s="21"/>
      <c r="H15" s="21"/>
      <c r="I15" s="21"/>
      <c r="J15" s="22"/>
    </row>
    <row r="16" spans="1:10">
      <c r="A16" s="20"/>
      <c r="B16" s="21"/>
      <c r="C16" s="21"/>
      <c r="D16" s="21"/>
      <c r="E16" s="21"/>
      <c r="F16" s="21"/>
      <c r="G16" s="21"/>
      <c r="H16" s="21"/>
      <c r="I16" s="21"/>
      <c r="J16" s="22"/>
    </row>
    <row r="17" spans="1:10">
      <c r="A17" s="20"/>
      <c r="B17" s="21"/>
      <c r="C17" s="21"/>
      <c r="D17" s="21"/>
      <c r="E17" s="21"/>
      <c r="F17" s="21"/>
      <c r="G17" s="21"/>
      <c r="H17" s="21"/>
      <c r="I17" s="21"/>
      <c r="J17" s="22"/>
    </row>
    <row r="18" spans="1:10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0">
      <c r="A19" s="20"/>
      <c r="B19" s="21"/>
      <c r="C19" s="21"/>
      <c r="D19" s="21"/>
      <c r="E19" s="21"/>
      <c r="F19" s="21"/>
      <c r="G19" s="21"/>
      <c r="H19" s="21"/>
      <c r="I19" s="21"/>
      <c r="J19" s="22"/>
    </row>
    <row r="20" spans="1:10">
      <c r="A20" s="20"/>
      <c r="B20" s="21"/>
      <c r="C20" s="21"/>
      <c r="D20" s="21"/>
      <c r="E20" s="21"/>
      <c r="F20" s="21"/>
      <c r="G20" s="21"/>
      <c r="H20" s="21"/>
      <c r="I20" s="21"/>
      <c r="J20" s="22"/>
    </row>
    <row r="21" spans="1:10">
      <c r="A21" s="20"/>
      <c r="B21" s="21"/>
      <c r="C21" s="21"/>
      <c r="D21" s="21"/>
      <c r="E21" s="21"/>
      <c r="F21" s="21"/>
      <c r="G21" s="21"/>
      <c r="H21" s="21"/>
      <c r="I21" s="21"/>
      <c r="J21" s="22"/>
    </row>
    <row r="22" spans="1:10">
      <c r="A22" s="20"/>
      <c r="B22" s="21"/>
      <c r="C22" s="21"/>
      <c r="D22" s="21"/>
      <c r="E22" s="21"/>
      <c r="F22" s="21"/>
      <c r="G22" s="21"/>
      <c r="H22" s="21"/>
      <c r="I22" s="21"/>
      <c r="J22" s="22"/>
    </row>
    <row r="23" spans="1:10">
      <c r="A23" s="20"/>
      <c r="B23" s="21"/>
      <c r="C23" s="21"/>
      <c r="D23" s="21"/>
      <c r="E23" s="21"/>
      <c r="F23" s="21"/>
      <c r="G23" s="21"/>
      <c r="H23" s="21"/>
      <c r="I23" s="21"/>
      <c r="J23" s="22"/>
    </row>
    <row r="24" spans="1:10" ht="30">
      <c r="A24" s="300" t="s">
        <v>10</v>
      </c>
      <c r="B24" s="301"/>
      <c r="C24" s="301"/>
      <c r="D24" s="301"/>
      <c r="E24" s="301"/>
      <c r="F24" s="301"/>
      <c r="G24" s="301"/>
      <c r="H24" s="301"/>
      <c r="I24" s="301"/>
      <c r="J24" s="302"/>
    </row>
    <row r="25" spans="1:10">
      <c r="A25" s="23"/>
      <c r="B25" s="303" t="s">
        <v>11</v>
      </c>
      <c r="C25" s="303"/>
      <c r="D25" s="303"/>
      <c r="E25" s="303"/>
      <c r="F25" s="303"/>
      <c r="G25" s="303"/>
      <c r="H25" s="303"/>
      <c r="I25" s="303"/>
      <c r="J25" s="24"/>
    </row>
    <row r="26" spans="1:10">
      <c r="A26" s="23"/>
      <c r="B26" s="303" t="s">
        <v>12</v>
      </c>
      <c r="C26" s="303"/>
      <c r="D26" s="303"/>
      <c r="E26" s="303"/>
      <c r="F26" s="303"/>
      <c r="G26" s="303"/>
      <c r="H26" s="303"/>
      <c r="I26" s="303"/>
      <c r="J26" s="24"/>
    </row>
    <row r="27" spans="1:10">
      <c r="A27" s="23"/>
      <c r="B27" s="25"/>
      <c r="C27" s="25"/>
      <c r="D27" s="25"/>
      <c r="E27" s="25"/>
      <c r="F27" s="25"/>
      <c r="G27" s="25"/>
      <c r="H27" s="25"/>
      <c r="I27" s="25"/>
      <c r="J27" s="24"/>
    </row>
    <row r="28" spans="1:10">
      <c r="A28" s="23"/>
      <c r="B28" s="25"/>
      <c r="C28" s="25"/>
      <c r="D28" s="25"/>
      <c r="E28" s="25"/>
      <c r="F28" s="25"/>
      <c r="G28" s="25"/>
      <c r="H28" s="25"/>
      <c r="I28" s="25"/>
      <c r="J28" s="24"/>
    </row>
    <row r="29" spans="1:10">
      <c r="A29" s="292" t="s">
        <v>23</v>
      </c>
      <c r="B29" s="293"/>
      <c r="C29" s="293"/>
      <c r="D29" s="293"/>
      <c r="E29" s="293"/>
      <c r="F29" s="293"/>
      <c r="G29" s="293"/>
      <c r="H29" s="293"/>
      <c r="I29" s="293"/>
      <c r="J29" s="294"/>
    </row>
    <row r="30" spans="1:10">
      <c r="A30" s="292"/>
      <c r="B30" s="293"/>
      <c r="C30" s="293"/>
      <c r="D30" s="293"/>
      <c r="E30" s="293"/>
      <c r="F30" s="293"/>
      <c r="G30" s="293"/>
      <c r="H30" s="293"/>
      <c r="I30" s="293"/>
      <c r="J30" s="294"/>
    </row>
    <row r="31" spans="1:10">
      <c r="A31" s="20"/>
      <c r="B31" s="21"/>
      <c r="C31" s="21"/>
      <c r="D31" s="21"/>
      <c r="E31" s="21"/>
      <c r="F31" s="21"/>
      <c r="G31" s="21"/>
      <c r="H31" s="21"/>
      <c r="I31" s="21"/>
      <c r="J31" s="22"/>
    </row>
    <row r="32" spans="1:10">
      <c r="A32" s="20"/>
      <c r="B32" s="21"/>
      <c r="C32" s="21"/>
      <c r="D32" s="21"/>
      <c r="E32" s="21"/>
      <c r="F32" s="21"/>
      <c r="G32" s="21"/>
      <c r="H32" s="21"/>
      <c r="I32" s="21"/>
      <c r="J32" s="22"/>
    </row>
    <row r="33" spans="1:10" ht="4.5" customHeight="1">
      <c r="A33" s="20"/>
      <c r="B33" s="21"/>
      <c r="C33" s="21"/>
      <c r="D33" s="21"/>
      <c r="E33" s="21"/>
      <c r="F33" s="21"/>
      <c r="G33" s="21"/>
      <c r="H33" s="21"/>
      <c r="I33" s="21"/>
      <c r="J33" s="22"/>
    </row>
    <row r="34" spans="1:10">
      <c r="A34" s="20"/>
      <c r="B34" s="21"/>
      <c r="C34" s="21"/>
      <c r="D34" s="21"/>
      <c r="E34" s="21"/>
      <c r="F34" s="21"/>
      <c r="G34" s="21"/>
      <c r="H34" s="21"/>
      <c r="I34" s="21"/>
      <c r="J34" s="22"/>
    </row>
    <row r="35" spans="1:10">
      <c r="A35" s="20"/>
      <c r="B35" s="21"/>
      <c r="C35" s="21"/>
      <c r="D35" s="21"/>
      <c r="E35" s="21"/>
      <c r="F35" s="21"/>
      <c r="G35" s="21"/>
      <c r="H35" s="21"/>
      <c r="I35" s="21"/>
      <c r="J35" s="22"/>
    </row>
    <row r="36" spans="1:10" ht="13.5" customHeight="1">
      <c r="A36" s="20"/>
      <c r="B36" s="21"/>
      <c r="C36" s="21"/>
      <c r="D36" s="21"/>
      <c r="E36" s="21"/>
      <c r="F36" s="21"/>
      <c r="G36" s="21"/>
      <c r="H36" s="21"/>
      <c r="I36" s="21"/>
      <c r="J36" s="22"/>
    </row>
    <row r="37" spans="1:10" hidden="1">
      <c r="A37" s="20"/>
      <c r="B37" s="21"/>
      <c r="C37" s="21"/>
      <c r="D37" s="21"/>
      <c r="E37" s="21"/>
      <c r="F37" s="21"/>
      <c r="G37" s="21"/>
      <c r="H37" s="21"/>
      <c r="I37" s="21"/>
      <c r="J37" s="22"/>
    </row>
    <row r="38" spans="1:10">
      <c r="A38" s="20"/>
      <c r="B38" s="21"/>
      <c r="C38" s="21"/>
      <c r="D38" s="21"/>
      <c r="E38" s="21"/>
      <c r="F38" s="21"/>
      <c r="G38" s="21"/>
      <c r="H38" s="21"/>
      <c r="I38" s="21"/>
      <c r="J38" s="22"/>
    </row>
    <row r="39" spans="1:10" ht="6" customHeight="1">
      <c r="A39" s="20"/>
      <c r="B39" s="21"/>
      <c r="C39" s="21"/>
      <c r="D39" s="21"/>
      <c r="E39" s="21"/>
      <c r="F39" s="21"/>
      <c r="G39" s="21"/>
      <c r="H39" s="21"/>
      <c r="I39" s="21"/>
      <c r="J39" s="22"/>
    </row>
    <row r="40" spans="1:10" hidden="1">
      <c r="A40" s="20"/>
      <c r="B40" s="21"/>
      <c r="C40" s="21"/>
      <c r="D40" s="21"/>
      <c r="E40" s="21"/>
      <c r="F40" s="21"/>
      <c r="G40" s="21"/>
      <c r="H40" s="21"/>
      <c r="I40" s="21"/>
      <c r="J40" s="22"/>
    </row>
    <row r="41" spans="1:10" hidden="1">
      <c r="A41" s="20"/>
      <c r="B41" s="21"/>
      <c r="C41" s="21"/>
      <c r="D41" s="21"/>
      <c r="E41" s="21"/>
      <c r="F41" s="21"/>
      <c r="G41" s="21"/>
      <c r="H41" s="21"/>
      <c r="I41" s="21"/>
      <c r="J41" s="22"/>
    </row>
    <row r="42" spans="1:10" hidden="1">
      <c r="A42" s="20"/>
      <c r="B42" s="21"/>
      <c r="C42" s="21"/>
      <c r="D42" s="21"/>
      <c r="E42" s="21"/>
      <c r="F42" s="21"/>
      <c r="G42" s="21"/>
      <c r="H42" s="21"/>
      <c r="I42" s="21"/>
      <c r="J42" s="22"/>
    </row>
    <row r="43" spans="1:10">
      <c r="A43" s="20"/>
      <c r="B43" s="21"/>
      <c r="C43" s="21"/>
      <c r="D43" s="21"/>
      <c r="E43" s="21"/>
      <c r="F43" s="21"/>
      <c r="G43" s="21"/>
      <c r="H43" s="21"/>
      <c r="I43" s="21"/>
      <c r="J43" s="22"/>
    </row>
    <row r="44" spans="1:10">
      <c r="A44" s="20"/>
      <c r="B44" s="21"/>
      <c r="C44" s="21"/>
      <c r="D44" s="21"/>
      <c r="E44" s="21"/>
      <c r="F44" s="21"/>
      <c r="G44" s="21"/>
      <c r="H44" s="21"/>
      <c r="I44" s="21"/>
      <c r="J44" s="22"/>
    </row>
    <row r="45" spans="1:10">
      <c r="A45" s="4"/>
      <c r="B45" s="5" t="s">
        <v>13</v>
      </c>
      <c r="C45" s="5"/>
      <c r="D45" s="5"/>
      <c r="E45" s="5"/>
      <c r="F45" s="5"/>
      <c r="G45" s="295" t="s">
        <v>25</v>
      </c>
      <c r="H45" s="295"/>
      <c r="I45" s="8"/>
      <c r="J45" s="9"/>
    </row>
    <row r="46" spans="1:10" ht="14.25" customHeight="1">
      <c r="A46" s="4"/>
      <c r="B46" s="5" t="s">
        <v>14</v>
      </c>
      <c r="C46" s="5"/>
      <c r="D46" s="5"/>
      <c r="E46" s="5"/>
      <c r="F46" s="5"/>
      <c r="G46" s="296" t="s">
        <v>25</v>
      </c>
      <c r="H46" s="296"/>
      <c r="I46" s="8"/>
      <c r="J46" s="9"/>
    </row>
    <row r="47" spans="1:10" hidden="1">
      <c r="A47" s="4"/>
      <c r="B47" s="5" t="s">
        <v>15</v>
      </c>
      <c r="C47" s="5"/>
      <c r="D47" s="5"/>
      <c r="E47" s="5"/>
      <c r="F47" s="5"/>
      <c r="G47" s="296" t="s">
        <v>16</v>
      </c>
      <c r="H47" s="296"/>
      <c r="I47" s="8"/>
      <c r="J47" s="9"/>
    </row>
    <row r="48" spans="1:10" hidden="1">
      <c r="A48" s="4"/>
      <c r="B48" s="5" t="s">
        <v>17</v>
      </c>
      <c r="C48" s="5"/>
      <c r="D48" s="5"/>
      <c r="E48" s="5"/>
      <c r="F48" s="5"/>
      <c r="G48" s="296" t="s">
        <v>18</v>
      </c>
      <c r="H48" s="296"/>
      <c r="I48" s="8"/>
      <c r="J48" s="9"/>
    </row>
    <row r="49" spans="1:10" hidden="1">
      <c r="A49" s="20"/>
      <c r="B49" s="5"/>
      <c r="C49" s="5"/>
      <c r="D49" s="5"/>
      <c r="E49" s="5"/>
      <c r="F49" s="5"/>
      <c r="G49" s="5"/>
      <c r="H49" s="5"/>
      <c r="I49" s="8"/>
      <c r="J49" s="22"/>
    </row>
    <row r="50" spans="1:10" ht="23.25" customHeight="1">
      <c r="A50" s="26"/>
      <c r="B50" s="5" t="s">
        <v>19</v>
      </c>
      <c r="C50" s="5"/>
      <c r="D50" s="5"/>
      <c r="E50" s="5"/>
      <c r="F50" s="13" t="s">
        <v>20</v>
      </c>
      <c r="G50" s="297">
        <v>40544</v>
      </c>
      <c r="H50" s="298"/>
      <c r="I50" s="8"/>
      <c r="J50" s="27"/>
    </row>
    <row r="51" spans="1:10" ht="3" customHeight="1">
      <c r="A51" s="26"/>
      <c r="B51" s="5"/>
      <c r="C51" s="5"/>
      <c r="D51" s="5"/>
      <c r="E51" s="5"/>
      <c r="F51" s="13" t="s">
        <v>21</v>
      </c>
      <c r="G51" s="297">
        <v>40908</v>
      </c>
      <c r="H51" s="298"/>
      <c r="I51" s="8"/>
      <c r="J51" s="27"/>
    </row>
    <row r="52" spans="1:10" ht="15.75" hidden="1">
      <c r="A52" s="26"/>
      <c r="B52" s="5"/>
      <c r="C52" s="5"/>
      <c r="D52" s="5"/>
      <c r="E52" s="5"/>
      <c r="F52" s="13"/>
      <c r="G52" s="13"/>
      <c r="H52" s="13"/>
      <c r="I52" s="8"/>
      <c r="J52" s="27"/>
    </row>
    <row r="53" spans="1:10" ht="15.75">
      <c r="A53" s="26"/>
      <c r="B53" s="5" t="s">
        <v>22</v>
      </c>
      <c r="C53" s="5"/>
      <c r="D53" s="5"/>
      <c r="E53" s="13"/>
      <c r="F53" s="5"/>
      <c r="G53" s="295" t="s">
        <v>26</v>
      </c>
      <c r="H53" s="295"/>
      <c r="I53" s="8"/>
      <c r="J53" s="27"/>
    </row>
    <row r="54" spans="1:10" ht="15.75" thickBot="1">
      <c r="A54" s="28"/>
      <c r="B54" s="29"/>
      <c r="C54" s="29"/>
      <c r="D54" s="29"/>
      <c r="E54" s="29"/>
      <c r="F54" s="29"/>
      <c r="G54" s="29"/>
      <c r="H54" s="29"/>
      <c r="I54" s="29"/>
      <c r="J54" s="30"/>
    </row>
  </sheetData>
  <mergeCells count="13">
    <mergeCell ref="E2:G2"/>
    <mergeCell ref="E3:G3"/>
    <mergeCell ref="A24:J24"/>
    <mergeCell ref="B25:I25"/>
    <mergeCell ref="B26:I26"/>
    <mergeCell ref="A29:J30"/>
    <mergeCell ref="G53:H53"/>
    <mergeCell ref="G45:H45"/>
    <mergeCell ref="G46:H46"/>
    <mergeCell ref="G47:H47"/>
    <mergeCell ref="G48:H48"/>
    <mergeCell ref="G50:H50"/>
    <mergeCell ref="G51:H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G6" sqref="G6"/>
    </sheetView>
  </sheetViews>
  <sheetFormatPr defaultRowHeight="15"/>
  <cols>
    <col min="1" max="1" width="4.5703125" customWidth="1"/>
    <col min="2" max="2" width="43.42578125" customWidth="1"/>
    <col min="3" max="3" width="7.28515625" customWidth="1"/>
    <col min="4" max="4" width="15.7109375" customWidth="1"/>
    <col min="5" max="5" width="20.42578125" customWidth="1"/>
  </cols>
  <sheetData>
    <row r="1" spans="1:5" ht="15.75">
      <c r="A1" s="305"/>
      <c r="B1" s="305"/>
      <c r="C1" s="305"/>
      <c r="D1" s="305"/>
      <c r="E1" s="305"/>
    </row>
    <row r="2" spans="1:5">
      <c r="A2" s="32"/>
      <c r="B2" s="31"/>
      <c r="C2" s="31"/>
      <c r="D2" s="31"/>
      <c r="E2" s="31"/>
    </row>
    <row r="3" spans="1:5" ht="15.75">
      <c r="A3" s="304" t="s">
        <v>203</v>
      </c>
      <c r="B3" s="304"/>
      <c r="C3" s="304"/>
      <c r="D3" s="304"/>
      <c r="E3" s="304"/>
    </row>
    <row r="4" spans="1:5">
      <c r="A4" s="33" t="s">
        <v>27</v>
      </c>
      <c r="B4" s="31"/>
      <c r="C4" s="31"/>
      <c r="D4" s="31"/>
      <c r="E4" s="31"/>
    </row>
    <row r="5" spans="1:5" ht="15.75" thickBot="1">
      <c r="A5" s="31"/>
      <c r="B5" s="34" t="s">
        <v>185</v>
      </c>
      <c r="C5" s="31"/>
      <c r="D5" s="31"/>
      <c r="E5" s="31"/>
    </row>
    <row r="6" spans="1:5" ht="18.75" thickBot="1">
      <c r="A6" s="36"/>
      <c r="B6" s="37" t="s">
        <v>28</v>
      </c>
      <c r="C6" s="71" t="s">
        <v>29</v>
      </c>
      <c r="D6" s="37">
        <v>2011</v>
      </c>
      <c r="E6" s="38">
        <v>2010</v>
      </c>
    </row>
    <row r="7" spans="1:5" ht="16.5" thickBot="1">
      <c r="A7" s="68" t="s">
        <v>30</v>
      </c>
      <c r="B7" s="69" t="s">
        <v>31</v>
      </c>
      <c r="C7" s="69"/>
      <c r="D7" s="70">
        <f>D8+D12+D18+D27</f>
        <v>6969995</v>
      </c>
      <c r="E7" s="70">
        <f>E8+E12+E18+E27</f>
        <v>2812317</v>
      </c>
    </row>
    <row r="8" spans="1:5" ht="15.75" thickTop="1">
      <c r="A8" s="59">
        <v>1</v>
      </c>
      <c r="B8" s="57" t="s">
        <v>32</v>
      </c>
      <c r="C8" s="57"/>
      <c r="D8" s="60">
        <f>D9+D10</f>
        <v>1145606</v>
      </c>
      <c r="E8" s="60">
        <f>E9+E10</f>
        <v>18509</v>
      </c>
    </row>
    <row r="9" spans="1:5">
      <c r="A9" s="61"/>
      <c r="B9" s="58" t="s">
        <v>33</v>
      </c>
      <c r="C9" s="61"/>
      <c r="D9" s="62">
        <v>238413</v>
      </c>
      <c r="E9" s="62">
        <v>18509</v>
      </c>
    </row>
    <row r="10" spans="1:5">
      <c r="A10" s="61"/>
      <c r="B10" s="58" t="s">
        <v>34</v>
      </c>
      <c r="C10" s="61"/>
      <c r="D10" s="62">
        <v>907193</v>
      </c>
      <c r="E10" s="62"/>
    </row>
    <row r="11" spans="1:5">
      <c r="A11" s="61">
        <v>2</v>
      </c>
      <c r="B11" s="61" t="s">
        <v>35</v>
      </c>
      <c r="C11" s="61"/>
      <c r="D11" s="35"/>
      <c r="E11" s="35"/>
    </row>
    <row r="12" spans="1:5">
      <c r="A12" s="43">
        <v>3</v>
      </c>
      <c r="B12" s="39" t="s">
        <v>36</v>
      </c>
      <c r="C12" s="39"/>
      <c r="D12" s="40">
        <f>D13+D15+D16+D17</f>
        <v>4354196</v>
      </c>
      <c r="E12" s="40">
        <f>E16+E17</f>
        <v>1323615</v>
      </c>
    </row>
    <row r="13" spans="1:5">
      <c r="A13" s="51"/>
      <c r="B13" s="52" t="s">
        <v>37</v>
      </c>
      <c r="C13" s="52"/>
      <c r="D13" s="62">
        <v>289919</v>
      </c>
      <c r="E13" s="63"/>
    </row>
    <row r="14" spans="1:5">
      <c r="A14" s="51"/>
      <c r="B14" s="52" t="s">
        <v>38</v>
      </c>
      <c r="C14" s="52"/>
      <c r="D14" s="62"/>
      <c r="E14" s="63"/>
    </row>
    <row r="15" spans="1:5">
      <c r="A15" s="51"/>
      <c r="B15" s="52" t="s">
        <v>39</v>
      </c>
      <c r="C15" s="52"/>
      <c r="D15" s="62">
        <v>11943</v>
      </c>
      <c r="E15" s="63"/>
    </row>
    <row r="16" spans="1:5">
      <c r="A16" s="51"/>
      <c r="B16" s="52" t="s">
        <v>40</v>
      </c>
      <c r="C16" s="52"/>
      <c r="D16" s="62">
        <v>52334</v>
      </c>
      <c r="E16" s="63">
        <v>317217</v>
      </c>
    </row>
    <row r="17" spans="1:5">
      <c r="A17" s="51"/>
      <c r="B17" s="52" t="s">
        <v>41</v>
      </c>
      <c r="C17" s="52"/>
      <c r="D17" s="62">
        <v>4000000</v>
      </c>
      <c r="E17" s="63">
        <v>1006398</v>
      </c>
    </row>
    <row r="18" spans="1:5">
      <c r="A18" s="43">
        <v>4</v>
      </c>
      <c r="B18" s="39" t="s">
        <v>42</v>
      </c>
      <c r="C18" s="39"/>
      <c r="D18" s="40">
        <f>D19+D20</f>
        <v>220193</v>
      </c>
      <c r="E18" s="40">
        <f>E19+E20</f>
        <v>220193</v>
      </c>
    </row>
    <row r="19" spans="1:5">
      <c r="A19" s="51"/>
      <c r="B19" s="52" t="s">
        <v>43</v>
      </c>
      <c r="C19" s="52"/>
      <c r="D19" s="62">
        <v>220193</v>
      </c>
      <c r="E19" s="63">
        <v>220193</v>
      </c>
    </row>
    <row r="20" spans="1:5">
      <c r="A20" s="51"/>
      <c r="B20" s="52" t="s">
        <v>44</v>
      </c>
      <c r="C20" s="52"/>
      <c r="D20" s="62"/>
      <c r="E20" s="63"/>
    </row>
    <row r="21" spans="1:5">
      <c r="A21" s="51"/>
      <c r="B21" s="52" t="s">
        <v>45</v>
      </c>
      <c r="C21" s="52"/>
      <c r="D21" s="62"/>
      <c r="E21" s="63"/>
    </row>
    <row r="22" spans="1:5">
      <c r="A22" s="51"/>
      <c r="B22" s="52" t="s">
        <v>46</v>
      </c>
      <c r="C22" s="52"/>
      <c r="D22" s="62"/>
      <c r="E22" s="63"/>
    </row>
    <row r="23" spans="1:5">
      <c r="A23" s="51"/>
      <c r="B23" s="52" t="s">
        <v>47</v>
      </c>
      <c r="C23" s="52"/>
      <c r="D23" s="62"/>
      <c r="E23" s="63"/>
    </row>
    <row r="24" spans="1:5" ht="15.75" thickBot="1">
      <c r="A24" s="51"/>
      <c r="B24" s="52" t="s">
        <v>48</v>
      </c>
      <c r="C24" s="52"/>
      <c r="D24" s="62"/>
      <c r="E24" s="63"/>
    </row>
    <row r="25" spans="1:5" ht="16.5" thickTop="1" thickBot="1">
      <c r="A25" s="46">
        <v>5</v>
      </c>
      <c r="B25" s="47" t="s">
        <v>49</v>
      </c>
      <c r="C25" s="47"/>
      <c r="D25" s="48">
        <v>0</v>
      </c>
      <c r="E25" s="49">
        <v>0</v>
      </c>
    </row>
    <row r="26" spans="1:5" ht="16.5" thickTop="1" thickBot="1">
      <c r="A26" s="46">
        <v>6</v>
      </c>
      <c r="B26" s="47" t="s">
        <v>50</v>
      </c>
      <c r="C26" s="47"/>
      <c r="D26" s="48">
        <v>0</v>
      </c>
      <c r="E26" s="49">
        <v>0</v>
      </c>
    </row>
    <row r="27" spans="1:5" ht="16.5" thickTop="1" thickBot="1">
      <c r="A27" s="46">
        <v>7</v>
      </c>
      <c r="B27" s="47" t="s">
        <v>51</v>
      </c>
      <c r="C27" s="47"/>
      <c r="D27" s="48">
        <v>1250000</v>
      </c>
      <c r="E27" s="48">
        <v>1250000</v>
      </c>
    </row>
    <row r="28" spans="1:5" ht="16.5" thickTop="1" thickBot="1">
      <c r="A28" s="55"/>
      <c r="B28" s="72" t="s">
        <v>52</v>
      </c>
      <c r="C28" s="56"/>
      <c r="D28" s="48">
        <v>1250000</v>
      </c>
      <c r="E28" s="65">
        <v>1250000</v>
      </c>
    </row>
    <row r="29" spans="1:5" ht="16.5" thickTop="1" thickBot="1">
      <c r="A29" s="55"/>
      <c r="B29" s="56"/>
      <c r="C29" s="56"/>
      <c r="D29" s="64"/>
      <c r="E29" s="65"/>
    </row>
    <row r="30" spans="1:5" ht="17.25" thickTop="1" thickBot="1">
      <c r="A30" s="42" t="s">
        <v>53</v>
      </c>
      <c r="B30" s="41" t="s">
        <v>54</v>
      </c>
      <c r="C30" s="41"/>
      <c r="D30" s="70">
        <v>0</v>
      </c>
      <c r="E30" s="70">
        <v>0</v>
      </c>
    </row>
    <row r="31" spans="1:5" ht="15.75" thickTop="1">
      <c r="A31" s="43">
        <v>1</v>
      </c>
      <c r="B31" s="39" t="s">
        <v>55</v>
      </c>
      <c r="C31" s="39"/>
      <c r="D31" s="40"/>
      <c r="E31" s="44"/>
    </row>
    <row r="32" spans="1:5">
      <c r="A32" s="43">
        <v>2</v>
      </c>
      <c r="B32" s="39" t="s">
        <v>56</v>
      </c>
      <c r="C32" s="39"/>
      <c r="D32" s="40">
        <v>0</v>
      </c>
      <c r="E32" s="40">
        <v>0</v>
      </c>
    </row>
    <row r="33" spans="1:5">
      <c r="A33" s="51" t="s">
        <v>57</v>
      </c>
      <c r="B33" s="52" t="s">
        <v>58</v>
      </c>
      <c r="C33" s="52"/>
      <c r="D33" s="62"/>
      <c r="E33" s="63"/>
    </row>
    <row r="34" spans="1:5">
      <c r="A34" s="51" t="s">
        <v>59</v>
      </c>
      <c r="B34" s="52" t="s">
        <v>60</v>
      </c>
      <c r="C34" s="52"/>
      <c r="D34" s="62"/>
      <c r="E34" s="63"/>
    </row>
    <row r="35" spans="1:5">
      <c r="A35" s="51" t="s">
        <v>61</v>
      </c>
      <c r="B35" s="52" t="s">
        <v>62</v>
      </c>
      <c r="C35" s="52"/>
      <c r="D35" s="62"/>
      <c r="E35" s="63"/>
    </row>
    <row r="36" spans="1:5" ht="15.75" thickBot="1">
      <c r="A36" s="51" t="s">
        <v>63</v>
      </c>
      <c r="B36" s="52" t="s">
        <v>64</v>
      </c>
      <c r="C36" s="52"/>
      <c r="D36" s="62"/>
      <c r="E36" s="63"/>
    </row>
    <row r="37" spans="1:5" ht="16.5" thickTop="1" thickBot="1">
      <c r="A37" s="46">
        <v>3</v>
      </c>
      <c r="B37" s="47" t="s">
        <v>65</v>
      </c>
      <c r="C37" s="47"/>
      <c r="D37" s="73">
        <v>0</v>
      </c>
      <c r="E37" s="74">
        <v>0</v>
      </c>
    </row>
    <row r="38" spans="1:5" ht="15.75" thickTop="1">
      <c r="A38" s="43">
        <v>4</v>
      </c>
      <c r="B38" s="39" t="s">
        <v>66</v>
      </c>
      <c r="C38" s="39"/>
      <c r="D38" s="80">
        <v>0</v>
      </c>
      <c r="E38" s="80">
        <v>0</v>
      </c>
    </row>
    <row r="39" spans="1:5">
      <c r="A39" s="51" t="s">
        <v>57</v>
      </c>
      <c r="B39" s="52" t="s">
        <v>67</v>
      </c>
      <c r="C39" s="52"/>
      <c r="D39" s="77"/>
      <c r="E39" s="78"/>
    </row>
    <row r="40" spans="1:5">
      <c r="A40" s="51" t="s">
        <v>59</v>
      </c>
      <c r="B40" s="52" t="s">
        <v>68</v>
      </c>
      <c r="C40" s="52"/>
      <c r="D40" s="77"/>
      <c r="E40" s="78"/>
    </row>
    <row r="41" spans="1:5">
      <c r="A41" s="51" t="s">
        <v>61</v>
      </c>
      <c r="B41" s="52" t="s">
        <v>69</v>
      </c>
      <c r="C41" s="52"/>
      <c r="D41" s="77"/>
      <c r="E41" s="78"/>
    </row>
    <row r="42" spans="1:5" ht="15.75" thickBot="1">
      <c r="A42" s="50"/>
      <c r="B42" s="45" t="s">
        <v>70</v>
      </c>
      <c r="C42" s="45"/>
      <c r="D42" s="66">
        <v>0</v>
      </c>
      <c r="E42" s="67">
        <v>0</v>
      </c>
    </row>
    <row r="43" spans="1:5" ht="16.5" thickTop="1" thickBot="1">
      <c r="A43" s="46">
        <v>5</v>
      </c>
      <c r="B43" s="47" t="s">
        <v>71</v>
      </c>
      <c r="C43" s="47"/>
      <c r="D43" s="75">
        <v>0</v>
      </c>
      <c r="E43" s="76">
        <v>0</v>
      </c>
    </row>
    <row r="44" spans="1:5" ht="16.5" thickTop="1" thickBot="1">
      <c r="A44" s="46">
        <v>6</v>
      </c>
      <c r="B44" s="47" t="s">
        <v>72</v>
      </c>
      <c r="C44" s="47"/>
      <c r="D44" s="75">
        <v>0</v>
      </c>
      <c r="E44" s="76">
        <v>0</v>
      </c>
    </row>
    <row r="45" spans="1:5" ht="19.5" thickTop="1" thickBot="1">
      <c r="A45" s="53"/>
      <c r="B45" s="54" t="s">
        <v>73</v>
      </c>
      <c r="C45" s="54"/>
      <c r="D45" s="79">
        <f>D7</f>
        <v>6969995</v>
      </c>
      <c r="E45" s="79">
        <f>E7+E30</f>
        <v>2812317</v>
      </c>
    </row>
  </sheetData>
  <mergeCells count="2">
    <mergeCell ref="A3:E3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selection activeCell="H15" sqref="H15"/>
    </sheetView>
  </sheetViews>
  <sheetFormatPr defaultRowHeight="15"/>
  <cols>
    <col min="1" max="1" width="5.5703125" customWidth="1"/>
    <col min="2" max="2" width="50.28515625" customWidth="1"/>
    <col min="3" max="3" width="7.28515625" customWidth="1"/>
    <col min="4" max="4" width="13.28515625" customWidth="1"/>
    <col min="5" max="5" width="15" customWidth="1"/>
  </cols>
  <sheetData>
    <row r="1" spans="1:5">
      <c r="A1" s="82"/>
      <c r="B1" s="81"/>
      <c r="C1" s="81"/>
      <c r="D1" s="81"/>
      <c r="E1" s="81"/>
    </row>
    <row r="2" spans="1:5" ht="15.75">
      <c r="A2" s="306" t="s">
        <v>184</v>
      </c>
      <c r="B2" s="306"/>
      <c r="C2" s="306"/>
      <c r="D2" s="306"/>
      <c r="E2" s="306"/>
    </row>
    <row r="3" spans="1:5" ht="15.75" thickBot="1">
      <c r="A3" s="83" t="s">
        <v>27</v>
      </c>
      <c r="B3" s="81"/>
      <c r="C3" s="81"/>
      <c r="D3" s="81"/>
      <c r="E3" s="81"/>
    </row>
    <row r="4" spans="1:5" ht="18.75" thickBot="1">
      <c r="A4" s="86"/>
      <c r="B4" s="87" t="s">
        <v>74</v>
      </c>
      <c r="C4" s="116" t="s">
        <v>29</v>
      </c>
      <c r="D4" s="87">
        <v>2011</v>
      </c>
      <c r="E4" s="88">
        <v>2010</v>
      </c>
    </row>
    <row r="5" spans="1:5" ht="16.5" thickBot="1">
      <c r="A5" s="92" t="s">
        <v>30</v>
      </c>
      <c r="B5" s="91" t="s">
        <v>75</v>
      </c>
      <c r="C5" s="91"/>
      <c r="D5" s="96">
        <f>D10+D21</f>
        <v>5891090</v>
      </c>
      <c r="E5" s="96">
        <f>E10</f>
        <v>2812317</v>
      </c>
    </row>
    <row r="6" spans="1:5" ht="14.25" customHeight="1" thickTop="1" thickBot="1">
      <c r="A6" s="97">
        <v>1</v>
      </c>
      <c r="B6" s="98" t="s">
        <v>76</v>
      </c>
      <c r="C6" s="98"/>
      <c r="D6" s="99">
        <v>0</v>
      </c>
      <c r="E6" s="99">
        <v>0</v>
      </c>
    </row>
    <row r="7" spans="1:5" ht="15.75" thickTop="1">
      <c r="A7" s="93">
        <v>2</v>
      </c>
      <c r="B7" s="89" t="s">
        <v>77</v>
      </c>
      <c r="C7" s="89"/>
      <c r="D7" s="90">
        <v>0</v>
      </c>
      <c r="E7" s="90">
        <v>0</v>
      </c>
    </row>
    <row r="8" spans="1:5">
      <c r="A8" s="100"/>
      <c r="B8" s="101" t="s">
        <v>78</v>
      </c>
      <c r="C8" s="101"/>
      <c r="D8" s="114"/>
      <c r="E8" s="115"/>
    </row>
    <row r="9" spans="1:5">
      <c r="A9" s="100"/>
      <c r="B9" s="101" t="s">
        <v>79</v>
      </c>
      <c r="C9" s="101"/>
      <c r="D9" s="114"/>
      <c r="E9" s="115"/>
    </row>
    <row r="10" spans="1:5">
      <c r="A10" s="93">
        <v>3</v>
      </c>
      <c r="B10" s="89" t="s">
        <v>80</v>
      </c>
      <c r="C10" s="89"/>
      <c r="D10" s="90">
        <f>D11+D14</f>
        <v>5891090</v>
      </c>
      <c r="E10" s="90">
        <f>E11+E18</f>
        <v>2812317</v>
      </c>
    </row>
    <row r="11" spans="1:5">
      <c r="A11" s="100"/>
      <c r="B11" s="101" t="s">
        <v>81</v>
      </c>
      <c r="C11" s="101"/>
      <c r="D11" s="114">
        <v>5883090</v>
      </c>
      <c r="E11" s="115">
        <v>1100000</v>
      </c>
    </row>
    <row r="12" spans="1:5">
      <c r="A12" s="100"/>
      <c r="B12" s="101" t="s">
        <v>82</v>
      </c>
      <c r="C12" s="101"/>
      <c r="D12" s="114"/>
      <c r="E12" s="115"/>
    </row>
    <row r="13" spans="1:5">
      <c r="A13" s="100"/>
      <c r="B13" s="101" t="s">
        <v>83</v>
      </c>
      <c r="C13" s="101"/>
      <c r="D13" s="114"/>
      <c r="E13" s="115"/>
    </row>
    <row r="14" spans="1:5">
      <c r="A14" s="100"/>
      <c r="B14" s="101" t="s">
        <v>84</v>
      </c>
      <c r="C14" s="101"/>
      <c r="D14" s="114">
        <v>8000</v>
      </c>
      <c r="E14" s="115"/>
    </row>
    <row r="15" spans="1:5">
      <c r="A15" s="100"/>
      <c r="B15" s="101" t="s">
        <v>85</v>
      </c>
      <c r="C15" s="101"/>
      <c r="D15" s="114"/>
      <c r="E15" s="114"/>
    </row>
    <row r="16" spans="1:5">
      <c r="A16" s="100"/>
      <c r="B16" s="101" t="s">
        <v>86</v>
      </c>
      <c r="C16" s="101"/>
      <c r="D16" s="114"/>
      <c r="E16" s="114"/>
    </row>
    <row r="17" spans="1:6">
      <c r="A17" s="100"/>
      <c r="B17" s="101" t="s">
        <v>87</v>
      </c>
      <c r="C17" s="101"/>
      <c r="D17" s="114"/>
      <c r="E17" s="114"/>
    </row>
    <row r="18" spans="1:6">
      <c r="A18" s="100"/>
      <c r="B18" s="101" t="s">
        <v>88</v>
      </c>
      <c r="C18" s="101"/>
      <c r="D18" s="114"/>
      <c r="E18" s="114">
        <v>1712317</v>
      </c>
    </row>
    <row r="19" spans="1:6">
      <c r="A19" s="105"/>
      <c r="B19" s="101" t="s">
        <v>89</v>
      </c>
      <c r="C19" s="101"/>
      <c r="D19" s="114"/>
      <c r="E19" s="114"/>
    </row>
    <row r="20" spans="1:6">
      <c r="A20" s="105"/>
      <c r="B20" s="101" t="s">
        <v>90</v>
      </c>
      <c r="C20" s="101"/>
      <c r="D20" s="114"/>
      <c r="E20" s="114"/>
    </row>
    <row r="21" spans="1:6" ht="15.75" thickBot="1">
      <c r="A21" s="93">
        <v>4</v>
      </c>
      <c r="B21" s="89" t="s">
        <v>91</v>
      </c>
      <c r="C21" s="113"/>
      <c r="D21" s="84">
        <v>0</v>
      </c>
      <c r="E21" s="84">
        <v>0</v>
      </c>
    </row>
    <row r="22" spans="1:6" ht="16.5" thickTop="1" thickBot="1">
      <c r="A22" s="97">
        <v>5</v>
      </c>
      <c r="B22" s="98" t="s">
        <v>92</v>
      </c>
      <c r="C22" s="113"/>
      <c r="D22" s="84"/>
      <c r="E22" s="84"/>
    </row>
    <row r="23" spans="1:6" ht="15" customHeight="1" thickTop="1" thickBot="1">
      <c r="A23" s="92" t="s">
        <v>53</v>
      </c>
      <c r="B23" s="91" t="s">
        <v>93</v>
      </c>
      <c r="C23" s="117"/>
      <c r="D23" s="118">
        <v>0</v>
      </c>
      <c r="E23" s="118">
        <v>0</v>
      </c>
    </row>
    <row r="24" spans="1:6" ht="15.75" thickTop="1">
      <c r="A24" s="93">
        <v>1</v>
      </c>
      <c r="B24" s="89" t="s">
        <v>94</v>
      </c>
      <c r="C24" s="89"/>
      <c r="D24" s="90">
        <v>0</v>
      </c>
      <c r="E24" s="90">
        <v>0</v>
      </c>
    </row>
    <row r="25" spans="1:6">
      <c r="A25" s="100"/>
      <c r="B25" s="101" t="s">
        <v>95</v>
      </c>
      <c r="C25" s="101"/>
      <c r="D25" s="114"/>
      <c r="E25" s="115"/>
    </row>
    <row r="26" spans="1:6" ht="15.75" thickBot="1">
      <c r="A26" s="100"/>
      <c r="B26" s="101" t="s">
        <v>96</v>
      </c>
      <c r="C26" s="101"/>
      <c r="D26" s="114"/>
      <c r="E26" s="115"/>
    </row>
    <row r="27" spans="1:6" ht="16.5" thickTop="1" thickBot="1">
      <c r="A27" s="93">
        <v>2</v>
      </c>
      <c r="B27" s="89" t="s">
        <v>97</v>
      </c>
      <c r="C27" s="89"/>
      <c r="D27" s="99">
        <v>0</v>
      </c>
      <c r="E27" s="94">
        <v>0</v>
      </c>
    </row>
    <row r="28" spans="1:6" ht="16.5" thickTop="1" thickBot="1">
      <c r="A28" s="97">
        <v>3</v>
      </c>
      <c r="B28" s="98" t="s">
        <v>98</v>
      </c>
      <c r="C28" s="98"/>
      <c r="D28" s="99">
        <v>0</v>
      </c>
      <c r="E28" s="104">
        <v>0</v>
      </c>
    </row>
    <row r="29" spans="1:6" ht="16.5" thickTop="1" thickBot="1">
      <c r="A29" s="97">
        <v>4</v>
      </c>
      <c r="B29" s="98" t="s">
        <v>91</v>
      </c>
      <c r="C29" s="98"/>
      <c r="D29" s="98">
        <v>0</v>
      </c>
      <c r="E29" s="104">
        <v>0</v>
      </c>
    </row>
    <row r="30" spans="1:6" ht="17.25" thickTop="1" thickBot="1">
      <c r="A30" s="102"/>
      <c r="B30" s="103" t="s">
        <v>99</v>
      </c>
      <c r="C30" s="103"/>
      <c r="D30" s="119">
        <v>0</v>
      </c>
      <c r="E30" s="119">
        <v>0</v>
      </c>
    </row>
    <row r="31" spans="1:6" ht="16.5" thickBot="1">
      <c r="A31" s="92" t="s">
        <v>100</v>
      </c>
      <c r="B31" s="91" t="s">
        <v>101</v>
      </c>
      <c r="C31" s="91"/>
      <c r="D31" s="96">
        <f>D40+D41</f>
        <v>1078906</v>
      </c>
      <c r="E31" s="96">
        <v>-1006398</v>
      </c>
    </row>
    <row r="32" spans="1:6" ht="27.75" customHeight="1" thickTop="1">
      <c r="A32" s="111">
        <v>1</v>
      </c>
      <c r="B32" s="107" t="s">
        <v>102</v>
      </c>
      <c r="C32" s="89"/>
      <c r="D32" s="90">
        <v>0</v>
      </c>
      <c r="E32" s="94">
        <v>0</v>
      </c>
      <c r="F32" s="85"/>
    </row>
    <row r="33" spans="1:6" ht="27" customHeight="1">
      <c r="A33" s="108">
        <v>2</v>
      </c>
      <c r="B33" s="106" t="s">
        <v>103</v>
      </c>
      <c r="C33" s="106"/>
      <c r="D33" s="84"/>
      <c r="E33" s="95"/>
      <c r="F33" s="85"/>
    </row>
    <row r="34" spans="1:6" ht="15.75" customHeight="1">
      <c r="A34" s="108">
        <v>3</v>
      </c>
      <c r="B34" s="106" t="s">
        <v>104</v>
      </c>
      <c r="C34" s="106"/>
      <c r="D34" s="84"/>
      <c r="E34" s="95"/>
      <c r="F34" s="85"/>
    </row>
    <row r="35" spans="1:6" ht="15" customHeight="1">
      <c r="A35" s="108">
        <v>4</v>
      </c>
      <c r="B35" s="106" t="s">
        <v>105</v>
      </c>
      <c r="C35" s="106"/>
      <c r="D35" s="84"/>
      <c r="E35" s="95"/>
      <c r="F35" s="85"/>
    </row>
    <row r="36" spans="1:6" ht="16.5" customHeight="1">
      <c r="A36" s="108">
        <v>5</v>
      </c>
      <c r="B36" s="106" t="s">
        <v>106</v>
      </c>
      <c r="C36" s="106"/>
      <c r="D36" s="84"/>
      <c r="E36" s="95"/>
      <c r="F36" s="85"/>
    </row>
    <row r="37" spans="1:6" ht="15.75" customHeight="1">
      <c r="A37" s="108">
        <v>6</v>
      </c>
      <c r="B37" s="106" t="s">
        <v>107</v>
      </c>
      <c r="C37" s="106"/>
      <c r="D37" s="84"/>
      <c r="E37" s="95"/>
      <c r="F37" s="85"/>
    </row>
    <row r="38" spans="1:6" ht="15.75" customHeight="1">
      <c r="A38" s="108">
        <v>7</v>
      </c>
      <c r="B38" s="106" t="s">
        <v>108</v>
      </c>
      <c r="C38" s="106"/>
      <c r="D38" s="84"/>
      <c r="E38" s="95"/>
      <c r="F38" s="85"/>
    </row>
    <row r="39" spans="1:6" ht="14.25" customHeight="1">
      <c r="A39" s="108">
        <v>8</v>
      </c>
      <c r="B39" s="106" t="s">
        <v>109</v>
      </c>
      <c r="C39" s="106"/>
      <c r="D39" s="84"/>
      <c r="E39" s="95"/>
      <c r="F39" s="85"/>
    </row>
    <row r="40" spans="1:6" ht="17.25" customHeight="1">
      <c r="A40" s="108">
        <v>9</v>
      </c>
      <c r="B40" s="106" t="s">
        <v>110</v>
      </c>
      <c r="C40" s="106"/>
      <c r="D40" s="84">
        <v>1006398</v>
      </c>
      <c r="E40" s="95"/>
      <c r="F40" s="85"/>
    </row>
    <row r="41" spans="1:6" ht="18.75" customHeight="1">
      <c r="A41" s="108">
        <v>10</v>
      </c>
      <c r="B41" s="106" t="s">
        <v>111</v>
      </c>
      <c r="C41" s="106"/>
      <c r="D41" s="84">
        <v>72508</v>
      </c>
      <c r="E41" s="95">
        <v>-1006398</v>
      </c>
      <c r="F41" s="85"/>
    </row>
    <row r="42" spans="1:6" ht="16.5" customHeight="1" thickBot="1">
      <c r="A42" s="109"/>
      <c r="B42" s="110" t="s">
        <v>112</v>
      </c>
      <c r="C42" s="110"/>
      <c r="D42" s="119">
        <f>D5+D31</f>
        <v>6969996</v>
      </c>
      <c r="E42" s="119">
        <f>E5+E23+E31</f>
        <v>1805919</v>
      </c>
      <c r="F42" s="85"/>
    </row>
    <row r="43" spans="1:6" ht="5.25" customHeight="1"/>
    <row r="44" spans="1:6" ht="6.75" hidden="1" customHeight="1">
      <c r="A44" s="112"/>
      <c r="B44" s="112"/>
      <c r="C44" s="112"/>
      <c r="D44" s="112"/>
      <c r="E44" s="112"/>
      <c r="F44" s="81"/>
    </row>
    <row r="45" spans="1:6">
      <c r="A45" s="81"/>
      <c r="B45" s="81" t="s">
        <v>113</v>
      </c>
      <c r="C45" s="81"/>
      <c r="D45" s="81"/>
      <c r="E45" s="81"/>
      <c r="F45" s="81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topLeftCell="A19" workbookViewId="0">
      <selection activeCell="H18" sqref="H18"/>
    </sheetView>
  </sheetViews>
  <sheetFormatPr defaultRowHeight="15"/>
  <cols>
    <col min="1" max="1" width="6.7109375" customWidth="1"/>
    <col min="2" max="2" width="33.42578125" customWidth="1"/>
    <col min="3" max="3" width="7.28515625" customWidth="1"/>
    <col min="4" max="4" width="16.140625" customWidth="1"/>
    <col min="5" max="5" width="19.28515625" customWidth="1"/>
  </cols>
  <sheetData>
    <row r="1" spans="1:5">
      <c r="A1" s="121"/>
      <c r="B1" s="120"/>
      <c r="C1" s="120"/>
      <c r="D1" s="120"/>
      <c r="E1" s="120"/>
    </row>
    <row r="2" spans="1:5" ht="15.75">
      <c r="A2" s="308" t="s">
        <v>191</v>
      </c>
      <c r="B2" s="308"/>
      <c r="C2" s="308"/>
      <c r="D2" s="308"/>
      <c r="E2" s="308"/>
    </row>
    <row r="3" spans="1:5">
      <c r="A3" s="122" t="s">
        <v>27</v>
      </c>
      <c r="B3" s="120"/>
      <c r="C3" s="120"/>
      <c r="D3" s="120"/>
      <c r="E3" s="120"/>
    </row>
    <row r="4" spans="1:5" ht="15.75" thickBot="1">
      <c r="A4" s="120"/>
      <c r="B4" s="307" t="s">
        <v>114</v>
      </c>
      <c r="C4" s="307"/>
      <c r="D4" s="307"/>
      <c r="E4" s="307"/>
    </row>
    <row r="5" spans="1:5" ht="15.75">
      <c r="A5" s="313" t="s">
        <v>115</v>
      </c>
      <c r="B5" s="309" t="s">
        <v>116</v>
      </c>
      <c r="C5" s="311" t="s">
        <v>29</v>
      </c>
      <c r="D5" s="140" t="s">
        <v>117</v>
      </c>
      <c r="E5" s="140" t="s">
        <v>118</v>
      </c>
    </row>
    <row r="6" spans="1:5" ht="16.5" thickBot="1">
      <c r="A6" s="314"/>
      <c r="B6" s="310"/>
      <c r="C6" s="312"/>
      <c r="D6" s="141" t="s">
        <v>186</v>
      </c>
      <c r="E6" s="141" t="s">
        <v>119</v>
      </c>
    </row>
    <row r="7" spans="1:5" ht="17.25" thickTop="1" thickBot="1">
      <c r="A7" s="133">
        <v>1</v>
      </c>
      <c r="B7" s="163" t="s">
        <v>120</v>
      </c>
      <c r="C7" s="134"/>
      <c r="D7" s="167"/>
      <c r="E7" s="168">
        <v>0</v>
      </c>
    </row>
    <row r="8" spans="1:5" ht="33" customHeight="1" thickTop="1">
      <c r="A8" s="126">
        <v>2</v>
      </c>
      <c r="B8" s="137" t="s">
        <v>121</v>
      </c>
      <c r="C8" s="123"/>
      <c r="D8" s="172">
        <v>8600049</v>
      </c>
      <c r="E8" s="173">
        <v>0</v>
      </c>
    </row>
    <row r="9" spans="1:5" ht="27" customHeight="1">
      <c r="A9" s="142">
        <v>3</v>
      </c>
      <c r="B9" s="137" t="s">
        <v>122</v>
      </c>
      <c r="C9" s="123"/>
      <c r="D9" s="174"/>
      <c r="E9" s="175"/>
    </row>
    <row r="10" spans="1:5" ht="25.5" customHeight="1">
      <c r="A10" s="126">
        <v>4</v>
      </c>
      <c r="B10" s="137" t="s">
        <v>123</v>
      </c>
      <c r="C10" s="123"/>
      <c r="D10" s="172">
        <v>5541953</v>
      </c>
      <c r="E10" s="173">
        <v>115900</v>
      </c>
    </row>
    <row r="11" spans="1:5" ht="27.75" customHeight="1">
      <c r="A11" s="126">
        <v>5</v>
      </c>
      <c r="B11" s="137" t="s">
        <v>124</v>
      </c>
      <c r="C11" s="123"/>
      <c r="D11" s="172">
        <f>D12+D13</f>
        <v>226084</v>
      </c>
      <c r="E11" s="173">
        <f>E12+E13</f>
        <v>843157</v>
      </c>
    </row>
    <row r="12" spans="1:5" ht="20.25" customHeight="1">
      <c r="A12" s="129"/>
      <c r="B12" s="143" t="s">
        <v>125</v>
      </c>
      <c r="C12" s="130"/>
      <c r="D12" s="176">
        <v>160986</v>
      </c>
      <c r="E12" s="177">
        <v>722500</v>
      </c>
    </row>
    <row r="13" spans="1:5" ht="27" customHeight="1" thickBot="1">
      <c r="A13" s="129"/>
      <c r="B13" s="143" t="s">
        <v>126</v>
      </c>
      <c r="C13" s="130"/>
      <c r="D13" s="176">
        <v>65098</v>
      </c>
      <c r="E13" s="177">
        <v>120657</v>
      </c>
    </row>
    <row r="14" spans="1:5" ht="18.75" customHeight="1" thickTop="1" thickBot="1">
      <c r="A14" s="127">
        <v>6</v>
      </c>
      <c r="B14" s="144" t="s">
        <v>127</v>
      </c>
      <c r="C14" s="128"/>
      <c r="D14" s="167">
        <v>0</v>
      </c>
      <c r="E14" s="168">
        <v>0</v>
      </c>
    </row>
    <row r="15" spans="1:5" ht="22.5" customHeight="1" thickTop="1" thickBot="1">
      <c r="A15" s="127">
        <v>7</v>
      </c>
      <c r="B15" s="144" t="s">
        <v>128</v>
      </c>
      <c r="C15" s="128"/>
      <c r="D15" s="167">
        <v>1733696</v>
      </c>
      <c r="E15" s="168">
        <v>43920</v>
      </c>
    </row>
    <row r="16" spans="1:5" ht="24.75" customHeight="1" thickTop="1" thickBot="1">
      <c r="A16" s="131">
        <v>8</v>
      </c>
      <c r="B16" s="139" t="s">
        <v>129</v>
      </c>
      <c r="C16" s="132"/>
      <c r="D16" s="166">
        <f>D10+D11+D15</f>
        <v>7501733</v>
      </c>
      <c r="E16" s="169">
        <f>E10+E11+E15</f>
        <v>1002977</v>
      </c>
    </row>
    <row r="17" spans="1:5" ht="32.25" customHeight="1" thickBot="1">
      <c r="A17" s="125">
        <v>9</v>
      </c>
      <c r="B17" s="171" t="s">
        <v>130</v>
      </c>
      <c r="C17" s="124"/>
      <c r="D17" s="170">
        <f>D8-D16</f>
        <v>1098316</v>
      </c>
      <c r="E17" s="170">
        <f>E7-E16</f>
        <v>-1002977</v>
      </c>
    </row>
    <row r="18" spans="1:5" ht="24.75" customHeight="1" thickTop="1">
      <c r="A18" s="126">
        <v>10</v>
      </c>
      <c r="B18" s="137" t="s">
        <v>55</v>
      </c>
      <c r="C18" s="123"/>
      <c r="D18" s="172">
        <v>0</v>
      </c>
      <c r="E18" s="173">
        <v>0</v>
      </c>
    </row>
    <row r="19" spans="1:5" ht="24" customHeight="1">
      <c r="A19" s="126">
        <v>11</v>
      </c>
      <c r="B19" s="137" t="s">
        <v>131</v>
      </c>
      <c r="C19" s="123"/>
      <c r="D19" s="178"/>
      <c r="E19" s="179"/>
    </row>
    <row r="20" spans="1:5" ht="27" customHeight="1">
      <c r="A20" s="126">
        <v>12</v>
      </c>
      <c r="B20" s="137" t="s">
        <v>132</v>
      </c>
      <c r="C20" s="123"/>
      <c r="D20" s="165"/>
      <c r="E20" s="180"/>
    </row>
    <row r="21" spans="1:5" ht="27" customHeight="1">
      <c r="A21" s="145">
        <v>12.1</v>
      </c>
      <c r="B21" s="146" t="s">
        <v>133</v>
      </c>
      <c r="C21" s="147"/>
      <c r="D21" s="181"/>
      <c r="E21" s="182"/>
    </row>
    <row r="22" spans="1:5" ht="22.5" customHeight="1">
      <c r="A22" s="145">
        <v>12.2</v>
      </c>
      <c r="B22" s="146" t="s">
        <v>134</v>
      </c>
      <c r="C22" s="147"/>
      <c r="D22" s="183">
        <v>-11352</v>
      </c>
      <c r="E22" s="184">
        <v>-3421</v>
      </c>
    </row>
    <row r="23" spans="1:5" ht="21" customHeight="1">
      <c r="A23" s="145">
        <v>12.3</v>
      </c>
      <c r="B23" s="146" t="s">
        <v>135</v>
      </c>
      <c r="C23" s="147"/>
      <c r="D23" s="183"/>
      <c r="E23" s="184"/>
    </row>
    <row r="24" spans="1:5" ht="27.75" customHeight="1">
      <c r="A24" s="157">
        <v>12.4</v>
      </c>
      <c r="B24" s="158" t="s">
        <v>136</v>
      </c>
      <c r="C24" s="159"/>
      <c r="D24" s="185"/>
      <c r="E24" s="186"/>
    </row>
    <row r="25" spans="1:5" ht="27.75" customHeight="1">
      <c r="A25" s="138">
        <v>13</v>
      </c>
      <c r="B25" s="136" t="s">
        <v>137</v>
      </c>
      <c r="C25" s="135"/>
      <c r="D25" s="189">
        <v>-11351</v>
      </c>
      <c r="E25" s="190">
        <f>E22+E23</f>
        <v>-3421</v>
      </c>
    </row>
    <row r="26" spans="1:5" ht="26.25" customHeight="1" thickBot="1">
      <c r="A26" s="160">
        <v>14</v>
      </c>
      <c r="B26" s="161" t="s">
        <v>138</v>
      </c>
      <c r="C26" s="162"/>
      <c r="D26" s="191">
        <f>D17+D25</f>
        <v>1086965</v>
      </c>
      <c r="E26" s="192">
        <f>E17+E25</f>
        <v>-1006398</v>
      </c>
    </row>
    <row r="27" spans="1:5" ht="18" customHeight="1" thickTop="1" thickBot="1">
      <c r="A27" s="194"/>
      <c r="B27" s="195" t="s">
        <v>139</v>
      </c>
      <c r="C27" s="196"/>
      <c r="D27" s="197"/>
      <c r="E27" s="198"/>
    </row>
    <row r="28" spans="1:5" ht="23.25" customHeight="1" thickTop="1" thickBot="1">
      <c r="A28" s="151">
        <v>15</v>
      </c>
      <c r="B28" s="152" t="s">
        <v>140</v>
      </c>
      <c r="C28" s="153"/>
      <c r="D28" s="193">
        <v>8057</v>
      </c>
      <c r="E28" s="193">
        <v>0</v>
      </c>
    </row>
    <row r="29" spans="1:5" ht="30.75" customHeight="1" thickBot="1">
      <c r="A29" s="154">
        <v>16</v>
      </c>
      <c r="B29" s="155" t="s">
        <v>141</v>
      </c>
      <c r="C29" s="156"/>
      <c r="D29" s="164">
        <v>72510</v>
      </c>
      <c r="E29" s="164">
        <f>E17+E25</f>
        <v>-1006398</v>
      </c>
    </row>
    <row r="30" spans="1:5" ht="21.75" customHeight="1" thickBot="1">
      <c r="A30" s="148">
        <v>17</v>
      </c>
      <c r="B30" s="149" t="s">
        <v>142</v>
      </c>
      <c r="C30" s="150"/>
      <c r="D30" s="187"/>
      <c r="E30" s="188"/>
    </row>
  </sheetData>
  <mergeCells count="5">
    <mergeCell ref="B4:E4"/>
    <mergeCell ref="A2:E2"/>
    <mergeCell ref="B5:B6"/>
    <mergeCell ref="C5:C6"/>
    <mergeCell ref="A5:A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I24" sqref="I24"/>
    </sheetView>
  </sheetViews>
  <sheetFormatPr defaultRowHeight="15"/>
  <cols>
    <col min="1" max="1" width="7.7109375" customWidth="1"/>
    <col min="2" max="2" width="41.42578125" customWidth="1"/>
    <col min="3" max="3" width="12.140625" customWidth="1"/>
    <col min="4" max="4" width="15.28515625" customWidth="1"/>
    <col min="5" max="5" width="13.7109375" customWidth="1"/>
  </cols>
  <sheetData>
    <row r="1" spans="1:6" ht="15.75">
      <c r="A1" s="316"/>
      <c r="B1" s="316"/>
      <c r="C1" s="316"/>
      <c r="D1" s="316"/>
      <c r="E1" s="316"/>
      <c r="F1" s="199"/>
    </row>
    <row r="2" spans="1:6">
      <c r="A2" s="211"/>
      <c r="B2" s="199"/>
      <c r="C2" s="199"/>
      <c r="D2" s="199"/>
      <c r="E2" s="199"/>
      <c r="F2" s="199"/>
    </row>
    <row r="3" spans="1:6" ht="15.75">
      <c r="A3" s="316" t="s">
        <v>184</v>
      </c>
      <c r="B3" s="316"/>
      <c r="C3" s="316"/>
      <c r="D3" s="316"/>
      <c r="E3" s="316"/>
      <c r="F3" s="199"/>
    </row>
    <row r="4" spans="1:6">
      <c r="A4" s="212" t="s">
        <v>27</v>
      </c>
      <c r="B4" s="203"/>
      <c r="C4" s="213"/>
      <c r="D4" s="214"/>
      <c r="E4" s="214"/>
      <c r="F4" s="199"/>
    </row>
    <row r="5" spans="1:6" ht="15.75" thickBot="1">
      <c r="A5" s="199"/>
      <c r="B5" s="315" t="s">
        <v>187</v>
      </c>
      <c r="C5" s="315"/>
      <c r="D5" s="315"/>
      <c r="E5" s="315"/>
      <c r="F5" s="199"/>
    </row>
    <row r="6" spans="1:6" ht="26.25" thickBot="1">
      <c r="A6" s="204" t="s">
        <v>115</v>
      </c>
      <c r="B6" s="207" t="s">
        <v>143</v>
      </c>
      <c r="C6" s="210" t="s">
        <v>29</v>
      </c>
      <c r="D6" s="205">
        <v>2011</v>
      </c>
      <c r="E6" s="205">
        <v>2010</v>
      </c>
      <c r="F6" s="215"/>
    </row>
    <row r="7" spans="1:6" ht="32.25" customHeight="1" thickBot="1">
      <c r="A7" s="216"/>
      <c r="B7" s="208" t="s">
        <v>144</v>
      </c>
      <c r="C7" s="217"/>
      <c r="D7" s="218">
        <v>0</v>
      </c>
      <c r="E7" s="218">
        <v>784083</v>
      </c>
      <c r="F7" s="220"/>
    </row>
    <row r="8" spans="1:6" ht="15.75" thickTop="1">
      <c r="A8" s="200"/>
      <c r="B8" s="246" t="s">
        <v>145</v>
      </c>
      <c r="C8" s="221"/>
      <c r="D8" s="250">
        <v>10030140</v>
      </c>
      <c r="E8" s="251"/>
      <c r="F8" s="220"/>
    </row>
    <row r="9" spans="1:6" ht="28.5" customHeight="1">
      <c r="A9" s="200"/>
      <c r="B9" s="245" t="s">
        <v>146</v>
      </c>
      <c r="C9" s="222"/>
      <c r="D9" s="264">
        <v>9097775</v>
      </c>
      <c r="E9" s="262">
        <v>780650</v>
      </c>
      <c r="F9" s="223"/>
    </row>
    <row r="10" spans="1:6" ht="31.5" customHeight="1">
      <c r="A10" s="200"/>
      <c r="B10" s="245" t="s">
        <v>147</v>
      </c>
      <c r="C10" s="224"/>
      <c r="D10" s="250"/>
      <c r="E10" s="251"/>
      <c r="F10" s="223"/>
    </row>
    <row r="11" spans="1:6">
      <c r="A11" s="225"/>
      <c r="B11" s="209" t="s">
        <v>148</v>
      </c>
      <c r="C11" s="226"/>
      <c r="D11" s="254">
        <v>11384</v>
      </c>
      <c r="E11" s="255">
        <v>3433</v>
      </c>
      <c r="F11" s="229"/>
    </row>
    <row r="12" spans="1:6">
      <c r="A12" s="225"/>
      <c r="B12" s="209" t="s">
        <v>149</v>
      </c>
      <c r="C12" s="226"/>
      <c r="D12" s="254">
        <v>20000</v>
      </c>
      <c r="E12" s="263"/>
      <c r="F12" s="220"/>
    </row>
    <row r="13" spans="1:6" ht="25.5" customHeight="1" thickBot="1">
      <c r="A13" s="225"/>
      <c r="B13" s="252" t="s">
        <v>150</v>
      </c>
      <c r="C13" s="226"/>
      <c r="D13" s="247">
        <v>900981</v>
      </c>
      <c r="E13" s="248"/>
      <c r="F13" s="220"/>
    </row>
    <row r="14" spans="1:6" ht="22.5" customHeight="1" thickBot="1">
      <c r="A14" s="237"/>
      <c r="B14" s="238" t="s">
        <v>151</v>
      </c>
      <c r="C14" s="239"/>
      <c r="D14" s="249">
        <v>0</v>
      </c>
      <c r="E14" s="249">
        <v>12</v>
      </c>
      <c r="F14" s="230"/>
    </row>
    <row r="15" spans="1:6" ht="27.75" customHeight="1" thickTop="1">
      <c r="A15" s="232"/>
      <c r="B15" s="233" t="s">
        <v>152</v>
      </c>
      <c r="C15" s="234"/>
      <c r="D15" s="235"/>
      <c r="E15" s="236"/>
      <c r="F15" s="220"/>
    </row>
    <row r="16" spans="1:6" ht="25.5" customHeight="1">
      <c r="A16" s="225"/>
      <c r="B16" s="206" t="s">
        <v>153</v>
      </c>
      <c r="C16" s="231"/>
      <c r="D16" s="227"/>
      <c r="E16" s="228"/>
      <c r="F16" s="220"/>
    </row>
    <row r="17" spans="1:6" ht="22.5" customHeight="1">
      <c r="A17" s="225"/>
      <c r="B17" s="206" t="s">
        <v>154</v>
      </c>
      <c r="C17" s="231"/>
      <c r="D17" s="227"/>
      <c r="E17" s="228"/>
      <c r="F17" s="220"/>
    </row>
    <row r="18" spans="1:6">
      <c r="A18" s="225"/>
      <c r="B18" s="206" t="s">
        <v>155</v>
      </c>
      <c r="C18" s="231"/>
      <c r="D18" s="227">
        <v>33</v>
      </c>
      <c r="E18" s="228">
        <v>12</v>
      </c>
      <c r="F18" s="220"/>
    </row>
    <row r="19" spans="1:6" ht="24" customHeight="1">
      <c r="A19" s="225"/>
      <c r="B19" s="206" t="s">
        <v>156</v>
      </c>
      <c r="C19" s="231"/>
      <c r="D19" s="256"/>
      <c r="E19" s="257"/>
      <c r="F19" s="220"/>
    </row>
    <row r="20" spans="1:6" ht="24" customHeight="1">
      <c r="A20" s="225"/>
      <c r="B20" s="201" t="s">
        <v>157</v>
      </c>
      <c r="C20" s="231"/>
      <c r="D20" s="227"/>
      <c r="E20" s="228"/>
      <c r="F20" s="220"/>
    </row>
    <row r="21" spans="1:6" ht="21" customHeight="1" thickBot="1">
      <c r="A21" s="216"/>
      <c r="B21" s="202" t="s">
        <v>158</v>
      </c>
      <c r="C21" s="244"/>
      <c r="D21" s="218">
        <v>0</v>
      </c>
      <c r="E21" s="219">
        <v>0</v>
      </c>
      <c r="F21" s="230"/>
    </row>
    <row r="22" spans="1:6" ht="21.75" customHeight="1" thickTop="1">
      <c r="A22" s="225"/>
      <c r="B22" s="206" t="s">
        <v>159</v>
      </c>
      <c r="C22" s="231"/>
      <c r="D22" s="227"/>
      <c r="E22" s="228"/>
      <c r="F22" s="220"/>
    </row>
    <row r="23" spans="1:6" ht="21" customHeight="1">
      <c r="A23" s="225"/>
      <c r="B23" s="206" t="s">
        <v>160</v>
      </c>
      <c r="C23" s="231"/>
      <c r="D23" s="227"/>
      <c r="E23" s="228"/>
      <c r="F23" s="220"/>
    </row>
    <row r="24" spans="1:6" ht="21.75" customHeight="1">
      <c r="A24" s="225"/>
      <c r="B24" s="206" t="s">
        <v>161</v>
      </c>
      <c r="C24" s="231"/>
      <c r="D24" s="227"/>
      <c r="E24" s="228"/>
      <c r="F24" s="220"/>
    </row>
    <row r="25" spans="1:6">
      <c r="A25" s="225"/>
      <c r="B25" s="206" t="s">
        <v>162</v>
      </c>
      <c r="C25" s="231"/>
      <c r="D25" s="227"/>
      <c r="E25" s="228"/>
      <c r="F25" s="220"/>
    </row>
    <row r="26" spans="1:6" ht="27.75" customHeight="1" thickBot="1">
      <c r="A26" s="240"/>
      <c r="B26" s="253" t="s">
        <v>163</v>
      </c>
      <c r="C26" s="241"/>
      <c r="D26" s="242"/>
      <c r="E26" s="243"/>
      <c r="F26" s="220"/>
    </row>
    <row r="27" spans="1:6" ht="21" customHeight="1" thickTop="1" thickBot="1">
      <c r="A27" s="216"/>
      <c r="B27" s="202" t="s">
        <v>164</v>
      </c>
      <c r="C27" s="244"/>
      <c r="D27" s="261">
        <v>901014</v>
      </c>
      <c r="E27" s="261">
        <v>784095</v>
      </c>
      <c r="F27" s="223"/>
    </row>
    <row r="28" spans="1:6" ht="28.5" customHeight="1" thickTop="1" thickBot="1">
      <c r="A28" s="258"/>
      <c r="B28" s="202" t="s">
        <v>165</v>
      </c>
      <c r="C28" s="244"/>
      <c r="D28" s="260">
        <v>18509</v>
      </c>
      <c r="E28" s="259"/>
      <c r="F28" s="199"/>
    </row>
    <row r="29" spans="1:6" ht="29.25" customHeight="1" thickTop="1" thickBot="1">
      <c r="A29" s="258"/>
      <c r="B29" s="202" t="s">
        <v>166</v>
      </c>
      <c r="C29" s="244"/>
      <c r="D29" s="218">
        <v>1145606</v>
      </c>
      <c r="E29" s="259">
        <v>18509</v>
      </c>
      <c r="F29" s="199"/>
    </row>
    <row r="30" spans="1:6" ht="15.75" thickTop="1">
      <c r="A30" s="199"/>
      <c r="B30" s="199"/>
      <c r="C30" s="199"/>
      <c r="D30" s="199"/>
      <c r="E30" s="199"/>
      <c r="F30" s="199"/>
    </row>
  </sheetData>
  <mergeCells count="3">
    <mergeCell ref="B5:E5"/>
    <mergeCell ref="A1:E1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7"/>
  <sheetViews>
    <sheetView topLeftCell="A7" workbookViewId="0">
      <selection activeCell="O14" sqref="O13:O14"/>
    </sheetView>
  </sheetViews>
  <sheetFormatPr defaultRowHeight="15"/>
  <cols>
    <col min="1" max="1" width="27.42578125" customWidth="1"/>
    <col min="2" max="2" width="6.28515625" customWidth="1"/>
    <col min="3" max="3" width="4.42578125" customWidth="1"/>
    <col min="4" max="4" width="6.42578125" customWidth="1"/>
    <col min="5" max="5" width="7.140625" customWidth="1"/>
    <col min="6" max="6" width="7" customWidth="1"/>
    <col min="7" max="7" width="9.42578125" customWidth="1"/>
    <col min="8" max="8" width="6" customWidth="1"/>
    <col min="9" max="9" width="6.28515625" customWidth="1"/>
    <col min="10" max="10" width="9.85546875" customWidth="1"/>
  </cols>
  <sheetData>
    <row r="1" spans="1:12" ht="15.75">
      <c r="A1" s="317"/>
      <c r="B1" s="317"/>
      <c r="C1" s="317"/>
      <c r="D1" s="317"/>
      <c r="E1" s="317"/>
      <c r="F1" s="265"/>
      <c r="G1" s="265"/>
      <c r="H1" s="265"/>
      <c r="I1" s="265"/>
      <c r="J1" s="265"/>
      <c r="K1" s="265"/>
      <c r="L1" s="265"/>
    </row>
    <row r="2" spans="1:12">
      <c r="A2" s="271"/>
      <c r="B2" s="268"/>
      <c r="C2" s="272"/>
      <c r="D2" s="270"/>
      <c r="E2" s="270"/>
      <c r="F2" s="265"/>
      <c r="G2" s="265"/>
      <c r="H2" s="265"/>
      <c r="I2" s="265"/>
      <c r="J2" s="265"/>
      <c r="K2" s="265"/>
      <c r="L2" s="265"/>
    </row>
    <row r="3" spans="1:12" ht="15.75">
      <c r="A3" s="317" t="s">
        <v>192</v>
      </c>
      <c r="B3" s="317"/>
      <c r="C3" s="317"/>
      <c r="D3" s="317"/>
      <c r="E3" s="317"/>
      <c r="F3" s="265"/>
      <c r="G3" s="265"/>
      <c r="H3" s="265"/>
      <c r="I3" s="265"/>
      <c r="J3" s="265"/>
      <c r="K3" s="265"/>
      <c r="L3" s="265"/>
    </row>
    <row r="4" spans="1:12">
      <c r="A4" s="273" t="s">
        <v>27</v>
      </c>
      <c r="B4" s="274"/>
      <c r="C4" s="275"/>
      <c r="D4" s="276"/>
      <c r="E4" s="276"/>
      <c r="F4" s="265"/>
      <c r="G4" s="265"/>
      <c r="H4" s="265"/>
      <c r="I4" s="265"/>
      <c r="J4" s="265"/>
      <c r="K4" s="265"/>
      <c r="L4" s="265"/>
    </row>
    <row r="6" spans="1:12">
      <c r="A6" s="277" t="s">
        <v>190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</row>
    <row r="8" spans="1:12">
      <c r="A8" s="280"/>
      <c r="B8" s="281" t="s">
        <v>167</v>
      </c>
      <c r="C8" s="280"/>
      <c r="D8" s="280"/>
      <c r="E8" s="280"/>
      <c r="F8" s="280"/>
      <c r="G8" s="280"/>
      <c r="H8" s="280"/>
      <c r="I8" s="280"/>
      <c r="J8" s="280"/>
      <c r="K8" s="318"/>
      <c r="L8" s="319"/>
    </row>
    <row r="9" spans="1:12" ht="48" customHeight="1">
      <c r="A9" s="287"/>
      <c r="B9" s="288" t="s">
        <v>104</v>
      </c>
      <c r="C9" s="288" t="s">
        <v>105</v>
      </c>
      <c r="D9" s="288" t="s">
        <v>168</v>
      </c>
      <c r="E9" s="288" t="s">
        <v>169</v>
      </c>
      <c r="F9" s="288" t="s">
        <v>170</v>
      </c>
      <c r="G9" s="288" t="s">
        <v>171</v>
      </c>
      <c r="H9" s="288" t="s">
        <v>172</v>
      </c>
      <c r="I9" s="288" t="s">
        <v>173</v>
      </c>
      <c r="J9" s="288" t="s">
        <v>174</v>
      </c>
      <c r="K9" s="278"/>
      <c r="L9" s="278"/>
    </row>
    <row r="10" spans="1:12" ht="29.25" customHeight="1">
      <c r="A10" s="267" t="s">
        <v>175</v>
      </c>
      <c r="B10" s="284"/>
      <c r="C10" s="284"/>
      <c r="D10" s="284"/>
      <c r="E10" s="284">
        <v>0</v>
      </c>
      <c r="F10" s="284"/>
      <c r="G10" s="284"/>
      <c r="H10" s="284"/>
      <c r="I10" s="284">
        <v>0</v>
      </c>
      <c r="J10" s="284">
        <v>0</v>
      </c>
      <c r="K10" s="266"/>
      <c r="L10" s="279"/>
    </row>
    <row r="11" spans="1:12" ht="31.5" customHeight="1">
      <c r="A11" s="289" t="s">
        <v>176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65"/>
      <c r="L11" s="265"/>
    </row>
    <row r="12" spans="1:12" ht="29.25" customHeight="1">
      <c r="A12" s="267" t="s">
        <v>177</v>
      </c>
      <c r="B12" s="284">
        <v>0</v>
      </c>
      <c r="C12" s="284"/>
      <c r="D12" s="284"/>
      <c r="E12" s="284">
        <v>0</v>
      </c>
      <c r="F12" s="284"/>
      <c r="G12" s="284"/>
      <c r="H12" s="284"/>
      <c r="I12" s="284">
        <v>0</v>
      </c>
      <c r="J12" s="284">
        <v>0</v>
      </c>
      <c r="K12" s="266"/>
      <c r="L12" s="266"/>
    </row>
    <row r="13" spans="1:12" ht="26.25" customHeight="1">
      <c r="A13" s="269" t="s">
        <v>178</v>
      </c>
      <c r="B13" s="282"/>
      <c r="C13" s="282"/>
      <c r="D13" s="282"/>
      <c r="E13" s="282"/>
      <c r="F13" s="282"/>
      <c r="G13" s="282">
        <v>0</v>
      </c>
      <c r="H13" s="282"/>
      <c r="I13" s="282"/>
      <c r="J13" s="284">
        <v>0</v>
      </c>
      <c r="K13" s="265"/>
      <c r="L13" s="265"/>
    </row>
    <row r="14" spans="1:12" ht="53.25" customHeight="1">
      <c r="A14" s="269" t="s">
        <v>179</v>
      </c>
      <c r="B14" s="282"/>
      <c r="C14" s="282"/>
      <c r="D14" s="282"/>
      <c r="E14" s="282"/>
      <c r="F14" s="282"/>
      <c r="G14" s="283"/>
      <c r="H14" s="282"/>
      <c r="I14" s="282"/>
      <c r="J14" s="284">
        <v>0</v>
      </c>
      <c r="K14" s="265"/>
      <c r="L14" s="265"/>
    </row>
    <row r="15" spans="1:12">
      <c r="A15" s="269" t="s">
        <v>180</v>
      </c>
      <c r="B15" s="282"/>
      <c r="C15" s="282"/>
      <c r="D15" s="282"/>
      <c r="E15" s="283"/>
      <c r="F15" s="282"/>
      <c r="G15" s="282">
        <v>-1006398</v>
      </c>
      <c r="H15" s="282"/>
      <c r="I15" s="282"/>
      <c r="J15" s="284">
        <v>-1006398</v>
      </c>
      <c r="K15" s="265"/>
      <c r="L15" s="265"/>
    </row>
    <row r="16" spans="1:12">
      <c r="A16" s="269" t="s">
        <v>181</v>
      </c>
      <c r="B16" s="282"/>
      <c r="C16" s="282"/>
      <c r="D16" s="282"/>
      <c r="E16" s="282"/>
      <c r="F16" s="282"/>
      <c r="G16" s="282"/>
      <c r="H16" s="282"/>
      <c r="I16" s="282"/>
      <c r="J16" s="284">
        <v>0</v>
      </c>
      <c r="K16" s="265"/>
      <c r="L16" s="265"/>
    </row>
    <row r="17" spans="1:10" ht="33.75" customHeight="1">
      <c r="A17" s="269" t="s">
        <v>182</v>
      </c>
      <c r="B17" s="282"/>
      <c r="C17" s="282"/>
      <c r="D17" s="282"/>
      <c r="E17" s="282"/>
      <c r="F17" s="282"/>
      <c r="G17" s="283"/>
      <c r="H17" s="282">
        <v>0</v>
      </c>
      <c r="I17" s="282"/>
      <c r="J17" s="284">
        <v>0</v>
      </c>
    </row>
    <row r="18" spans="1:10">
      <c r="A18" s="289" t="s">
        <v>183</v>
      </c>
      <c r="B18" s="283"/>
      <c r="C18" s="282">
        <v>0</v>
      </c>
      <c r="D18" s="282"/>
      <c r="E18" s="282"/>
      <c r="F18" s="282"/>
      <c r="G18" s="282"/>
      <c r="H18" s="282"/>
      <c r="I18" s="282"/>
      <c r="J18" s="284">
        <v>0</v>
      </c>
    </row>
    <row r="19" spans="1:10" ht="30.75" customHeight="1">
      <c r="A19" s="267" t="s">
        <v>189</v>
      </c>
      <c r="B19" s="284">
        <v>0</v>
      </c>
      <c r="C19" s="284"/>
      <c r="D19" s="284"/>
      <c r="E19" s="284">
        <v>0</v>
      </c>
      <c r="F19" s="284"/>
      <c r="G19" s="284">
        <v>-1006398</v>
      </c>
      <c r="H19" s="285"/>
      <c r="I19" s="284"/>
      <c r="J19" s="284">
        <v>-1006398</v>
      </c>
    </row>
    <row r="20" spans="1:10" ht="39.75" customHeight="1">
      <c r="A20" s="269" t="s">
        <v>178</v>
      </c>
      <c r="B20" s="282"/>
      <c r="C20" s="282"/>
      <c r="D20" s="282"/>
      <c r="E20" s="282"/>
      <c r="F20" s="282"/>
      <c r="G20" s="282"/>
      <c r="H20" s="282"/>
      <c r="I20" s="282">
        <v>0</v>
      </c>
      <c r="J20" s="284">
        <v>0</v>
      </c>
    </row>
    <row r="21" spans="1:10" ht="41.25" customHeight="1">
      <c r="A21" s="269" t="s">
        <v>179</v>
      </c>
      <c r="B21" s="282"/>
      <c r="C21" s="282"/>
      <c r="D21" s="282"/>
      <c r="E21" s="282"/>
      <c r="F21" s="282"/>
      <c r="G21" s="282"/>
      <c r="H21" s="282"/>
      <c r="I21" s="282"/>
      <c r="J21" s="284"/>
    </row>
    <row r="22" spans="1:10" ht="29.25" customHeight="1">
      <c r="A22" s="269" t="s">
        <v>180</v>
      </c>
      <c r="B22" s="282"/>
      <c r="C22" s="282"/>
      <c r="D22" s="282"/>
      <c r="E22" s="282"/>
      <c r="F22" s="282"/>
      <c r="G22" s="282">
        <v>1086962</v>
      </c>
      <c r="H22" s="282"/>
      <c r="I22" s="282"/>
      <c r="J22" s="284">
        <v>1086962</v>
      </c>
    </row>
    <row r="23" spans="1:10">
      <c r="A23" s="269" t="s">
        <v>181</v>
      </c>
      <c r="B23" s="282"/>
      <c r="C23" s="282"/>
      <c r="D23" s="282">
        <v>0</v>
      </c>
      <c r="E23" s="282"/>
      <c r="F23" s="282"/>
      <c r="G23" s="282"/>
      <c r="H23" s="282"/>
      <c r="I23" s="282"/>
      <c r="J23" s="284">
        <v>0</v>
      </c>
    </row>
    <row r="24" spans="1:10" ht="24" customHeight="1">
      <c r="A24" s="269" t="s">
        <v>182</v>
      </c>
      <c r="B24" s="282"/>
      <c r="C24" s="282"/>
      <c r="D24" s="282"/>
      <c r="E24" s="282"/>
      <c r="F24" s="282"/>
      <c r="G24" s="282"/>
      <c r="H24" s="282"/>
      <c r="I24" s="282"/>
      <c r="J24" s="284"/>
    </row>
    <row r="25" spans="1:10">
      <c r="A25" s="289" t="s">
        <v>183</v>
      </c>
      <c r="B25" s="290"/>
      <c r="C25" s="282"/>
      <c r="D25" s="282"/>
      <c r="E25" s="282"/>
      <c r="F25" s="282"/>
      <c r="G25" s="282">
        <f>G19+G22</f>
        <v>80564</v>
      </c>
      <c r="H25" s="282"/>
      <c r="I25" s="282"/>
      <c r="J25" s="284">
        <f>J19+J22</f>
        <v>80564</v>
      </c>
    </row>
    <row r="26" spans="1:10" ht="25.5">
      <c r="A26" s="267" t="s">
        <v>188</v>
      </c>
      <c r="B26" s="284">
        <v>0</v>
      </c>
      <c r="C26" s="284">
        <v>0</v>
      </c>
      <c r="D26" s="284">
        <v>0</v>
      </c>
      <c r="E26" s="284">
        <v>0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</row>
    <row r="27" spans="1:10">
      <c r="A27" s="265"/>
      <c r="B27" s="286"/>
      <c r="C27" s="286"/>
      <c r="D27" s="286"/>
      <c r="E27" s="286"/>
      <c r="F27" s="286"/>
      <c r="G27" s="286"/>
      <c r="H27" s="286"/>
      <c r="I27" s="286"/>
      <c r="J27" s="286"/>
    </row>
  </sheetData>
  <mergeCells count="3">
    <mergeCell ref="A1:E1"/>
    <mergeCell ref="A3:E3"/>
    <mergeCell ref="K8:L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32" sqref="C32"/>
    </sheetView>
  </sheetViews>
  <sheetFormatPr defaultRowHeight="15"/>
  <cols>
    <col min="2" max="2" width="41.28515625" customWidth="1"/>
    <col min="3" max="3" width="20" customWidth="1"/>
    <col min="7" max="7" width="24.85546875" customWidth="1"/>
  </cols>
  <sheetData>
    <row r="1" spans="1:10">
      <c r="A1" t="s">
        <v>204</v>
      </c>
    </row>
    <row r="2" spans="1:10">
      <c r="A2" t="s">
        <v>205</v>
      </c>
    </row>
    <row r="4" spans="1:10">
      <c r="C4" t="s">
        <v>206</v>
      </c>
    </row>
    <row r="6" spans="1:10">
      <c r="A6" s="291" t="s">
        <v>207</v>
      </c>
      <c r="B6" s="291" t="s">
        <v>208</v>
      </c>
      <c r="C6" s="291"/>
      <c r="D6" s="291"/>
      <c r="E6" s="291" t="s">
        <v>209</v>
      </c>
      <c r="F6" s="291" t="s">
        <v>207</v>
      </c>
      <c r="G6" s="291" t="s">
        <v>210</v>
      </c>
      <c r="H6" s="291"/>
      <c r="I6" s="291"/>
      <c r="J6" s="291" t="s">
        <v>209</v>
      </c>
    </row>
    <row r="7" spans="1:10">
      <c r="A7" s="291">
        <v>1</v>
      </c>
      <c r="B7" s="291" t="s">
        <v>211</v>
      </c>
      <c r="C7" s="291"/>
      <c r="D7" s="291"/>
      <c r="E7" s="291">
        <v>5541953</v>
      </c>
      <c r="F7" s="291">
        <v>1</v>
      </c>
      <c r="G7" s="291" t="s">
        <v>217</v>
      </c>
      <c r="H7" s="291"/>
      <c r="I7" s="291"/>
      <c r="J7" s="291">
        <v>8600049</v>
      </c>
    </row>
    <row r="8" spans="1:10">
      <c r="A8" s="291">
        <v>2</v>
      </c>
      <c r="B8" s="291" t="s">
        <v>212</v>
      </c>
      <c r="C8" s="291"/>
      <c r="D8" s="291"/>
      <c r="E8" s="291">
        <v>1583696</v>
      </c>
      <c r="F8" s="291">
        <v>2</v>
      </c>
      <c r="G8" s="291" t="s">
        <v>218</v>
      </c>
      <c r="H8" s="291"/>
      <c r="I8" s="291"/>
      <c r="J8" s="291">
        <v>32.61</v>
      </c>
    </row>
    <row r="9" spans="1:10">
      <c r="A9" s="291">
        <v>3</v>
      </c>
      <c r="B9" s="291" t="s">
        <v>213</v>
      </c>
      <c r="C9" s="291"/>
      <c r="D9" s="291"/>
      <c r="E9" s="291">
        <v>150000</v>
      </c>
      <c r="F9" s="291"/>
      <c r="G9" s="291"/>
      <c r="H9" s="291"/>
      <c r="I9" s="291"/>
      <c r="J9" s="291"/>
    </row>
    <row r="10" spans="1:10">
      <c r="A10" s="291">
        <v>4</v>
      </c>
      <c r="B10" s="291" t="s">
        <v>216</v>
      </c>
      <c r="C10" s="291"/>
      <c r="D10" s="291"/>
      <c r="E10" s="291">
        <v>160986</v>
      </c>
      <c r="F10" s="291"/>
      <c r="G10" s="291"/>
      <c r="H10" s="291"/>
      <c r="I10" s="291"/>
      <c r="J10" s="291"/>
    </row>
    <row r="11" spans="1:10">
      <c r="A11" s="291">
        <v>5</v>
      </c>
      <c r="B11" s="291" t="s">
        <v>215</v>
      </c>
      <c r="C11" s="291"/>
      <c r="D11" s="291"/>
      <c r="E11" s="291">
        <v>65098</v>
      </c>
      <c r="F11" s="291"/>
      <c r="G11" s="291"/>
      <c r="H11" s="291"/>
      <c r="I11" s="291"/>
      <c r="J11" s="291"/>
    </row>
    <row r="12" spans="1:10">
      <c r="A12" s="291">
        <v>6</v>
      </c>
      <c r="B12" s="291" t="s">
        <v>214</v>
      </c>
      <c r="C12" s="291"/>
      <c r="D12" s="291"/>
      <c r="E12" s="291">
        <v>11383.96</v>
      </c>
      <c r="F12" s="291"/>
      <c r="G12" s="291"/>
      <c r="H12" s="291"/>
      <c r="I12" s="291"/>
      <c r="J12" s="291"/>
    </row>
    <row r="13" spans="1:10">
      <c r="A13" s="291"/>
      <c r="B13" s="291"/>
      <c r="C13" s="291"/>
      <c r="D13" s="291"/>
      <c r="E13" s="291"/>
      <c r="F13" s="291"/>
      <c r="G13" s="291"/>
      <c r="H13" s="291"/>
      <c r="I13" s="291"/>
      <c r="J13" s="291"/>
    </row>
    <row r="14" spans="1:10">
      <c r="A14" s="291"/>
      <c r="B14" s="291"/>
      <c r="C14" s="291"/>
      <c r="D14" s="291"/>
      <c r="E14" s="291"/>
      <c r="F14" s="291"/>
      <c r="G14" s="291"/>
      <c r="H14" s="291"/>
      <c r="I14" s="291"/>
      <c r="J14" s="291"/>
    </row>
    <row r="15" spans="1:10">
      <c r="A15" s="291"/>
      <c r="B15" s="291" t="s">
        <v>199</v>
      </c>
      <c r="C15" s="291"/>
      <c r="D15" s="291"/>
      <c r="E15" s="291">
        <f>SUM(E7:E14)</f>
        <v>7513116.96</v>
      </c>
      <c r="F15" s="291"/>
      <c r="G15" s="291" t="s">
        <v>199</v>
      </c>
      <c r="H15" s="291"/>
      <c r="I15" s="291"/>
      <c r="J15" s="291">
        <f>SUM(J7:J14)</f>
        <v>8600081.6099999994</v>
      </c>
    </row>
    <row r="16" spans="1:10">
      <c r="A16" s="291"/>
      <c r="B16" s="291"/>
      <c r="C16" s="291"/>
      <c r="D16" s="291"/>
      <c r="E16" s="291"/>
      <c r="F16" s="291"/>
      <c r="G16" s="291"/>
      <c r="H16" s="291"/>
      <c r="I16" s="291"/>
      <c r="J16" s="291"/>
    </row>
    <row r="18" spans="6:6">
      <c r="F18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F19"/>
  <sheetViews>
    <sheetView workbookViewId="0">
      <selection activeCell="F25" sqref="F25"/>
    </sheetView>
  </sheetViews>
  <sheetFormatPr defaultRowHeight="15"/>
  <sheetData>
    <row r="1" spans="2:6">
      <c r="B1" t="s">
        <v>193</v>
      </c>
    </row>
    <row r="3" spans="2:6">
      <c r="B3" t="s">
        <v>194</v>
      </c>
      <c r="C3" t="s">
        <v>3</v>
      </c>
    </row>
    <row r="5" spans="2:6">
      <c r="B5" t="s">
        <v>195</v>
      </c>
    </row>
    <row r="7" spans="2:6">
      <c r="B7" t="s">
        <v>196</v>
      </c>
    </row>
    <row r="8" spans="2:6">
      <c r="B8" t="s">
        <v>197</v>
      </c>
    </row>
    <row r="9" spans="2:6">
      <c r="B9" t="s">
        <v>198</v>
      </c>
    </row>
    <row r="13" spans="2:6">
      <c r="C13" t="s">
        <v>199</v>
      </c>
      <c r="F13" t="s">
        <v>200</v>
      </c>
    </row>
    <row r="17" spans="6:6">
      <c r="F17" t="s">
        <v>201</v>
      </c>
    </row>
    <row r="19" spans="6:6">
      <c r="F19" t="s">
        <v>202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1" sqref="J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KOOPERTINA</vt:lpstr>
      <vt:lpstr>AKTIVET</vt:lpstr>
      <vt:lpstr>DETYRIMET DHE KAPITALI</vt:lpstr>
      <vt:lpstr>Pasq.te ardh.dhe shpenz.</vt:lpstr>
      <vt:lpstr>pasq e flukseve monetare</vt:lpstr>
      <vt:lpstr>pasq.e ndryshimit te kapiatalit</vt:lpstr>
      <vt:lpstr>pasq.e te ardhurave dhe shpenz.</vt:lpstr>
      <vt:lpstr>Inventari i materialeve</vt:lpstr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2012-02-22T13:47:17Z</cp:lastPrinted>
  <dcterms:created xsi:type="dcterms:W3CDTF">2012-02-21T13:38:57Z</dcterms:created>
  <dcterms:modified xsi:type="dcterms:W3CDTF">2012-05-15T14:02:51Z</dcterms:modified>
</cp:coreProperties>
</file>