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usb L&amp;B\usb Blerina 2022\subjekte\Pharma VIVA\2025\QKB 2025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47" i="18"/>
  <c r="D57" i="18" s="1"/>
  <c r="B47" i="18"/>
  <c r="B57" i="18" s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<sst xmlns="http://schemas.openxmlformats.org/spreadsheetml/2006/main" count="414" uniqueCount="271">
  <si>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</si>
  <si>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</si>
  <si>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</si>
  <si>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</si>
  <si>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</si>
  <si>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</si>
  <si>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</si>
  <si>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</si>
  <si>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</si>
  <si>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</si>
  <si>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</si>
  <si>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</si>
  <si>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</si>
  <si>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</si>
  <si>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</si>
  <si>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</si>
  <si>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</si>
  <si>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</si>
  <si>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</si>
  <si>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</si>
  <si>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</si>
  <si>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</si>
  <si>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</si>
  <si>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</si>
  <si>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</si>
  <si>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</si>
  <si>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</si>
  <si>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</si>
  <si>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</si>
  <si>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</si>
  <si>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</si>
  <si>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</si>
  <si>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</si>
  <si>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</si>
  <si>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</si>
  <si>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</si>
  <si>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</si>
  <si>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</si>
  <si>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</si>
  <si>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</si>
  <si>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</si>
  <si>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</si>
  <si>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</si>
  <si>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</si>
  <si>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</si>
  <si>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</si>
  <si>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</si>
  <si>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</si>
  <si>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</si>
  <si>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</si>
  <si>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</si>
  <si>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</si>
  <si>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</si>
  <si>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</si>
  <si>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</si>
  <si>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</si>
  <si>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</si>
  <si>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</si>
  <si>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</si>
  <si>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</si>
  <si>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</si>
  <si>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</si>
  <si>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</si>
  <si>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</si>
  <si>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</si>
  <si>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</si>
  <si>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</si>
  <si>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</si>
  <si>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</si>
  <si>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</si>
  <si>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</si>
  <si>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</si>
  <si>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</si>
  <si>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</si>
  <si>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</si>
  <si>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</si>
  <si>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</si>
  <si>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</si>
  <si>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</si>
  <si>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</si>
  <si>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</si>
  <si>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</si>
  <si>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</si>
  <si>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</si>
  <si>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</si>
  <si>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</si>
  <si>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</si>
  <si>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</si>
  <si>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</si>
  <si>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</si>
  <si>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</si>
  <si>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</si>
  <si>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</si>
  <si>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</si>
  <si>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</si>
  <si>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</si>
  <si>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</si>
  <si>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</si>
  <si>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</si>
  <si>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</si>
  <si>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</si>
  <si>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</si>
  <si>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</si>
  <si>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</si>
  <si>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</si>
  <si>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</si>
  <si>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</si>
  <si>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</si>
  <si>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</si>
  <si>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</si>
  <si>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</si>
  <si>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</si>
  <si>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</si>
  <si>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</si>
  <si>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</si>
  <si>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</si>
  <si>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</si>
  <si>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</si>
  <si>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</si>
  <si>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</si>
  <si>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</si>
  <si>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</si>
  <si>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</si>
  <si>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</si>
  <si>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</si>
  <si>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</si>
  <si>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</si>
  <si>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</si>
  <si>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</si>
  <si>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</si>
  <si>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</si>
  <si>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</si>
  <si>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</si>
  <si>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</si>
  <si>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</si>
  <si>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</si>
  <si>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</si>
  <si>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</si>
  <si>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</si>
  <si>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</si>
  <si>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</si>
  <si>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</si>
  <si>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</si>
  <si>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</si>
  <si>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</si>
  <si>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</si>
  <si>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</si>
  <si>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</si>
  <si>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</si>
  <si>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</si>
  <si>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</si>
  <si>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</si>
  <si>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</si>
  <si>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</si>
  <si>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</si>
  <si>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</si>
  <si>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</si>
  <si>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</si>
  <si>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</si>
  <si>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</si>
  <si>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</si>
  <si>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</si>
  <si>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</si>
  <si>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</si>
  <si>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</si>
  <si>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</si>
  <si>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</si>
  <si>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</si>
  <si>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</si>
  <si>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</si>
  <si>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</si>
  <si>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</si>
  <si>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</si>
  <si>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</si>
  <si>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</si>
  <si>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</si>
  <si>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</si>
  <si>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</si>
  <si>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</si>
  <si>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</si>
  <si>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</si>
  <si>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</si>
  <si>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</si>
  <si>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</si>
  <si>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</si>
  <si>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</si>
  <si>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</si>
  <si>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</si>
  <si>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</si>
  <si>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</si>
  <si>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</si>
  <si>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</si>
  <si>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</si>
  <si>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</si>
  <si>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</si>
  <si>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</si>
  <si>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</si>
  <si>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</si>
  <si>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</si>
  <si>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</si>
  <si>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</si>
  <si>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</si>
  <si>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</si>
  <si>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</si>
  <si>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</si>
  <si>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</si>
  <si>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</si>
  <si>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</si>
  <si>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</si>
  <si>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</si>
  <si>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</si>
  <si>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</si>
  <si>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</si>
  <si>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</si>
  <si>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</si>
  <si>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</si>
  <si>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</si>
  <si>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</si>
  <si>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</si>
  <si>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</si>
  <si>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</si>
  <si>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</si>
  <si>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</si>
  <si>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</si>
  <si>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</si>
  <si>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</si>
  <si>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</si>
  <si>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</si>
  <si>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</si>
  <si>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</si>
  <si>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</si>
  <si>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</si>
  <si>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</si>
  <si>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</si>
  <si>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</si>
  <si>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</si>
  <si>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</si>
  <si>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</si>
  <si>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</si>
  <si>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</si>
  <si>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</si>
  <si>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</si>
  <si>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</si>
  <si>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</si>
  <si>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</si>
  <si>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</si>
  <si>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</si>
  <si>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</si>
  <si>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</si>
  <si>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</si>
  <si>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</si>
  <si>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</si>
  <si>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</si>
  <si>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</si>
  <si>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</si>
  <si>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</si>
  <si>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</si>
  <si>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</si>
  <si>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</si>
  <si>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</si>
  <si>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</si>
  <si>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</si>
  <si>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</si>
  <si>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</si>
  <si>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</si>
  <si>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</si>
  <si>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</si>
  <si>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</si>
  <si>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Pharma Viva</t>
  </si>
  <si>
    <t>L61908001C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</si>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</sst>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64" fillId="0" borderId="0"/>
  </cellStyleXfs>
  <cellXfs count="9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15" xfId="0" applyNumberFormat="1" applyFont="1" applyBorder="1" applyAlignment="1">
      <alignment horizontal="right"/>
    </xf>
    <xf numFmtId="37" fontId="179" fillId="0" borderId="25" xfId="8575" applyNumberFormat="1" applyFont="1" applyBorder="1" applyAlignment="1">
      <alignment horizontal="right" vertical="center"/>
    </xf>
    <xf numFmtId="37" fontId="180" fillId="0" borderId="0" xfId="8575" applyNumberFormat="1" applyFont="1" applyAlignment="1">
      <alignment horizontal="right"/>
    </xf>
    <xf numFmtId="167" fontId="184" fillId="0" borderId="25" xfId="215" applyNumberFormat="1" applyFont="1" applyBorder="1" applyAlignment="1">
      <alignment horizontal="right"/>
    </xf>
  </cellXfs>
  <cellStyles count="8578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23" xfId="857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9" sqref="A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8">
        <v>47197200</v>
      </c>
      <c r="C10" s="52"/>
      <c r="D10" s="64">
        <v>68031814</v>
      </c>
      <c r="E10" s="51"/>
      <c r="F10" s="82" t="s">
        <v>263</v>
      </c>
    </row>
    <row r="11" spans="1:6">
      <c r="A11" s="63" t="s">
        <v>260</v>
      </c>
      <c r="B11" s="88"/>
      <c r="C11" s="52"/>
      <c r="D11" s="64"/>
      <c r="E11" s="51"/>
      <c r="F11" s="82" t="s">
        <v>264</v>
      </c>
    </row>
    <row r="12" spans="1:6">
      <c r="A12" s="63" t="s">
        <v>261</v>
      </c>
      <c r="B12" s="88"/>
      <c r="C12" s="52"/>
      <c r="D12" s="64"/>
      <c r="E12" s="51"/>
      <c r="F12" s="82" t="s">
        <v>264</v>
      </c>
    </row>
    <row r="13" spans="1:6">
      <c r="A13" s="63" t="s">
        <v>262</v>
      </c>
      <c r="B13" s="88"/>
      <c r="C13" s="52"/>
      <c r="D13" s="64"/>
      <c r="E13" s="51"/>
      <c r="F13" s="82" t="s">
        <v>264</v>
      </c>
    </row>
    <row r="14" spans="1:6">
      <c r="A14" s="63" t="s">
        <v>259</v>
      </c>
      <c r="B14" s="88"/>
      <c r="C14" s="52"/>
      <c r="D14" s="64"/>
      <c r="E14" s="51"/>
      <c r="F14" s="82" t="s">
        <v>265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8">
        <v>-38701704</v>
      </c>
      <c r="C19" s="52"/>
      <c r="D19" s="64">
        <v>-57146725</v>
      </c>
      <c r="E19" s="51"/>
      <c r="F19" s="42"/>
    </row>
    <row r="20" spans="1:6">
      <c r="A20" s="63" t="s">
        <v>243</v>
      </c>
      <c r="B20" s="88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244</v>
      </c>
      <c r="B22" s="88">
        <v>-2672908</v>
      </c>
      <c r="C22" s="52"/>
      <c r="D22" s="64">
        <v>-1965000</v>
      </c>
      <c r="E22" s="51"/>
      <c r="F22" s="42"/>
    </row>
    <row r="23" spans="1:6">
      <c r="A23" s="63" t="s">
        <v>245</v>
      </c>
      <c r="B23" s="88">
        <v>-446387</v>
      </c>
      <c r="C23" s="52"/>
      <c r="D23" s="64">
        <v>-328155</v>
      </c>
      <c r="E23" s="51"/>
      <c r="F23" s="42"/>
    </row>
    <row r="24" spans="1:6">
      <c r="A24" s="63" t="s">
        <v>247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-507041</v>
      </c>
      <c r="C26" s="52"/>
      <c r="D26" s="64">
        <v>-148104</v>
      </c>
      <c r="E26" s="51"/>
      <c r="F26" s="42"/>
    </row>
    <row r="27" spans="1:6">
      <c r="A27" s="45" t="s">
        <v>221</v>
      </c>
      <c r="B27" s="88">
        <v>-926380</v>
      </c>
      <c r="C27" s="52"/>
      <c r="D27" s="64">
        <v>-680968</v>
      </c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248</v>
      </c>
      <c r="B29" s="88"/>
      <c r="C29" s="52"/>
      <c r="D29" s="64"/>
      <c r="E29" s="51"/>
      <c r="F29" s="42"/>
    </row>
    <row r="30" spans="1:6" ht="15" customHeight="1">
      <c r="A30" s="63" t="s">
        <v>246</v>
      </c>
      <c r="B30" s="88"/>
      <c r="C30" s="52"/>
      <c r="D30" s="64"/>
      <c r="E30" s="51"/>
      <c r="F30" s="42"/>
    </row>
    <row r="31" spans="1:6" ht="15" customHeight="1">
      <c r="A31" s="63" t="s">
        <v>255</v>
      </c>
      <c r="B31" s="88"/>
      <c r="C31" s="52"/>
      <c r="D31" s="64"/>
      <c r="E31" s="51"/>
      <c r="F31" s="42"/>
    </row>
    <row r="32" spans="1:6" ht="15" customHeight="1">
      <c r="A32" s="63" t="s">
        <v>249</v>
      </c>
      <c r="B32" s="88"/>
      <c r="C32" s="52"/>
      <c r="D32" s="64"/>
      <c r="E32" s="51"/>
      <c r="F32" s="42"/>
    </row>
    <row r="33" spans="1:6" ht="15" customHeight="1">
      <c r="A33" s="63" t="s">
        <v>254</v>
      </c>
      <c r="B33" s="88"/>
      <c r="C33" s="52"/>
      <c r="D33" s="64"/>
      <c r="E33" s="51"/>
      <c r="F33" s="42"/>
    </row>
    <row r="34" spans="1:6" ht="15" customHeight="1">
      <c r="A34" s="63" t="s">
        <v>250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4"/>
      <c r="C36" s="66"/>
      <c r="D36" s="51"/>
      <c r="E36" s="51"/>
      <c r="F36" s="42"/>
    </row>
    <row r="37" spans="1:6">
      <c r="A37" s="63" t="s">
        <v>251</v>
      </c>
      <c r="B37" s="88">
        <v>-321111</v>
      </c>
      <c r="C37" s="52"/>
      <c r="D37" s="64"/>
      <c r="E37" s="51"/>
      <c r="F37" s="42"/>
    </row>
    <row r="38" spans="1:6">
      <c r="A38" s="63" t="s">
        <v>253</v>
      </c>
      <c r="B38" s="88"/>
      <c r="C38" s="52"/>
      <c r="D38" s="64"/>
      <c r="E38" s="51"/>
      <c r="F38" s="42"/>
    </row>
    <row r="39" spans="1:6">
      <c r="A39" s="63" t="s">
        <v>252</v>
      </c>
      <c r="B39" s="88">
        <v>-41627</v>
      </c>
      <c r="C39" s="52"/>
      <c r="D39" s="64">
        <v>-28660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256</v>
      </c>
      <c r="B41" s="88"/>
      <c r="C41" s="52"/>
      <c r="D41" s="64"/>
      <c r="E41" s="51"/>
      <c r="F41" s="42"/>
    </row>
    <row r="42" spans="1:6">
      <c r="A42" s="45" t="s">
        <v>224</v>
      </c>
      <c r="B42" s="86">
        <f>SUM(B9:B41)</f>
        <v>3580042</v>
      </c>
      <c r="C42" s="55"/>
      <c r="D42" s="54">
        <f>SUM(D9:D41)</f>
        <v>7734202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8">
        <v>-537006</v>
      </c>
      <c r="C44" s="52"/>
      <c r="D44" s="64">
        <v>-1160130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239</v>
      </c>
      <c r="B47" s="93">
        <f>SUM(B42:B46)</f>
        <v>3043036</v>
      </c>
      <c r="C47" s="58"/>
      <c r="D47" s="67">
        <f>SUM(D42:D46)</f>
        <v>6574072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240</v>
      </c>
      <c r="B49" s="85"/>
      <c r="C49" s="53"/>
      <c r="D49" s="53"/>
      <c r="E49" s="59"/>
      <c r="F49" s="42"/>
    </row>
    <row r="50" spans="1:6">
      <c r="A50" s="63" t="s">
        <v>230</v>
      </c>
      <c r="B50" s="89"/>
      <c r="C50" s="53"/>
      <c r="D50" s="65"/>
      <c r="E50" s="51"/>
      <c r="F50" s="42"/>
    </row>
    <row r="51" spans="1:6">
      <c r="A51" s="63" t="s">
        <v>231</v>
      </c>
      <c r="B51" s="89"/>
      <c r="C51" s="53"/>
      <c r="D51" s="65"/>
      <c r="E51" s="51"/>
      <c r="F51" s="42"/>
    </row>
    <row r="52" spans="1:6">
      <c r="A52" s="63" t="s">
        <v>232</v>
      </c>
      <c r="B52" s="89"/>
      <c r="C52" s="53"/>
      <c r="D52" s="65"/>
      <c r="E52" s="56"/>
      <c r="F52" s="42"/>
    </row>
    <row r="53" spans="1:6" ht="15" customHeight="1">
      <c r="A53" s="63" t="s">
        <v>233</v>
      </c>
      <c r="B53" s="89"/>
      <c r="C53" s="53"/>
      <c r="D53" s="65"/>
      <c r="E53" s="60"/>
      <c r="F53" s="37"/>
    </row>
    <row r="54" spans="1:6">
      <c r="A54" s="81" t="s">
        <v>214</v>
      </c>
      <c r="B54" s="89"/>
      <c r="C54" s="53"/>
      <c r="D54" s="65"/>
      <c r="E54" s="35"/>
      <c r="F54" s="37"/>
    </row>
    <row r="55" spans="1:6">
      <c r="A55" s="70" t="s">
        <v>241</v>
      </c>
      <c r="B55" s="91"/>
      <c r="C55" s="72"/>
      <c r="D55" s="71">
        <f>SUM(D50:D54)</f>
        <v>0</v>
      </c>
      <c r="E55" s="60"/>
      <c r="F55" s="37"/>
    </row>
    <row r="56" spans="1:6">
      <c r="A56" s="73"/>
      <c r="B56" s="92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3043036</v>
      </c>
      <c r="C57" s="77"/>
      <c r="D57" s="76">
        <f>D47+D55</f>
        <v>6574072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2025-05-28T12:24:34Z</dcterms:modified>
</cp:coreProperties>
</file>