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14" i="1"/>
  <c r="C68" i="1" l="1"/>
  <c r="B68" i="1"/>
  <c r="C58" i="1"/>
  <c r="B58" i="1"/>
  <c r="B57" i="1"/>
  <c r="C53" i="1"/>
  <c r="C60" i="1" s="1"/>
  <c r="C70" i="1" s="1"/>
  <c r="B53" i="1"/>
  <c r="B60" i="1" s="1"/>
  <c r="B70" i="1" s="1"/>
  <c r="B41" i="1"/>
  <c r="C36" i="1"/>
  <c r="C41" i="1" s="1"/>
  <c r="B36" i="1"/>
  <c r="C30" i="1"/>
  <c r="B30" i="1"/>
  <c r="C22" i="1"/>
  <c r="B22" i="1"/>
  <c r="C14" i="1"/>
  <c r="C24" i="1" s="1"/>
  <c r="C43" i="1" s="1"/>
  <c r="B43" i="1"/>
  <c r="B13" i="1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<sst xmlns="http://schemas.openxmlformats.org/spreadsheetml/2006/main" count="58" uniqueCount="52">
  <si>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</si>
  <si>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</si>
  <si>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</si>
  <si>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</si>
  <si>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</si>
  <si>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</si>
  <si>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</si>
  <si>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</si>
  <si>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</si>
  <si>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</si>
  <si>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</si>
  <si>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</si>
  <si>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</si>
  <si>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</si>
  <si>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</si>
  <si>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</si>
  <si>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</si>
  <si>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</si>
  <si>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</si>
  <si>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</si>
  <si>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</si>
  <si>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</si>
  <si>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</si>
  <si>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</si>
  <si>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</si>
  <si>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</si>
  <si>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</si>
  <si>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</si>
  <si>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</si>
  <si>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</si>
  <si>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</si>
  <si>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</si>
  <si>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</si>
  <si>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</si>
  <si>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</si>
  <si>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</si>
  <si>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</si>
  <si>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</si>
  <si>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</si>
  <si>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(te tjera te pagueshme )</t>
  </si>
  <si>
    <t>Detyrime afatgjata</t>
  </si>
  <si>
    <t>Tituj te huamarrjes agatgjate</t>
  </si>
  <si>
    <t>Te tjera detyrime afatgjata (institucione kredie,te tjera te pagueshme)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</si>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</sst>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39" workbookViewId="0">
      <selection activeCell="B25" sqref="B2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5" t="s">
        <v>0</v>
      </c>
      <c r="B2" s="2" t="s">
        <v>1</v>
      </c>
      <c r="C2" s="2" t="s">
        <v>1</v>
      </c>
    </row>
    <row r="3" spans="1:3" ht="15" customHeight="1" x14ac:dyDescent="0.25">
      <c r="A3" s="25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A5" s="3" t="s">
        <v>5</v>
      </c>
      <c r="B5" s="4"/>
      <c r="C5" s="4"/>
    </row>
    <row r="6" spans="1:3" x14ac:dyDescent="0.25">
      <c r="A6" s="3"/>
      <c r="B6" s="4"/>
      <c r="C6" s="4"/>
    </row>
    <row r="7" spans="1:3" x14ac:dyDescent="0.25">
      <c r="A7" s="5" t="s">
        <v>6</v>
      </c>
      <c r="B7" s="6">
        <v>2402712</v>
      </c>
      <c r="C7" s="6">
        <v>0</v>
      </c>
    </row>
    <row r="8" spans="1:3" x14ac:dyDescent="0.25">
      <c r="A8" s="7"/>
      <c r="B8" s="4"/>
      <c r="C8" s="4"/>
    </row>
    <row r="9" spans="1:3" x14ac:dyDescent="0.25">
      <c r="A9" s="5" t="s">
        <v>7</v>
      </c>
      <c r="B9" s="4"/>
      <c r="C9" s="4"/>
    </row>
    <row r="10" spans="1:3" x14ac:dyDescent="0.25">
      <c r="A10" s="8" t="s">
        <v>8</v>
      </c>
      <c r="B10" s="4"/>
      <c r="C10" s="4"/>
    </row>
    <row r="11" spans="1:3" x14ac:dyDescent="0.25">
      <c r="A11" s="8" t="s">
        <v>9</v>
      </c>
      <c r="B11" s="4"/>
      <c r="C11" s="4"/>
    </row>
    <row r="12" spans="1:3" x14ac:dyDescent="0.25">
      <c r="A12" s="8" t="s">
        <v>10</v>
      </c>
      <c r="B12" s="4">
        <v>1307765</v>
      </c>
      <c r="C12" s="4"/>
    </row>
    <row r="13" spans="1:3" x14ac:dyDescent="0.25">
      <c r="A13" s="9" t="s">
        <v>11</v>
      </c>
      <c r="B13" s="4">
        <f>51681+182859</f>
        <v>234540</v>
      </c>
      <c r="C13" s="4"/>
    </row>
    <row r="14" spans="1:3" x14ac:dyDescent="0.25">
      <c r="A14" s="10" t="s">
        <v>12</v>
      </c>
      <c r="B14" s="6">
        <f>SUM(B10:B13)</f>
        <v>1542305</v>
      </c>
      <c r="C14" s="6">
        <f>SUM(C7:C13)</f>
        <v>0</v>
      </c>
    </row>
    <row r="15" spans="1:3" x14ac:dyDescent="0.25">
      <c r="A15" s="7"/>
      <c r="B15" s="4"/>
      <c r="C15" s="4"/>
    </row>
    <row r="16" spans="1:3" x14ac:dyDescent="0.25">
      <c r="A16" s="5" t="s">
        <v>13</v>
      </c>
      <c r="B16" s="4"/>
      <c r="C16" s="4"/>
    </row>
    <row r="17" spans="1:3" x14ac:dyDescent="0.25">
      <c r="A17" s="8" t="s">
        <v>14</v>
      </c>
      <c r="B17" s="4">
        <v>127485</v>
      </c>
      <c r="C17" s="4"/>
    </row>
    <row r="18" spans="1:3" x14ac:dyDescent="0.25">
      <c r="A18" s="8" t="s">
        <v>15</v>
      </c>
      <c r="C18" s="4"/>
    </row>
    <row r="19" spans="1:3" x14ac:dyDescent="0.25">
      <c r="A19" s="8" t="s">
        <v>16</v>
      </c>
      <c r="B19" s="4"/>
      <c r="C19" s="4"/>
    </row>
    <row r="20" spans="1:3" x14ac:dyDescent="0.25">
      <c r="A20" s="8" t="s">
        <v>17</v>
      </c>
      <c r="B20" s="4">
        <v>5981445</v>
      </c>
      <c r="C20" s="4"/>
    </row>
    <row r="21" spans="1:3" x14ac:dyDescent="0.25">
      <c r="A21" s="8" t="s">
        <v>18</v>
      </c>
      <c r="B21" s="4"/>
      <c r="C21" s="4"/>
    </row>
    <row r="22" spans="1:3" x14ac:dyDescent="0.25">
      <c r="A22" s="10" t="s">
        <v>12</v>
      </c>
      <c r="B22" s="6">
        <f>SUM(B17:B21)</f>
        <v>6108930</v>
      </c>
      <c r="C22" s="6">
        <f>SUM(C17:C21)</f>
        <v>0</v>
      </c>
    </row>
    <row r="23" spans="1:3" x14ac:dyDescent="0.25">
      <c r="A23" s="10"/>
      <c r="B23" s="4"/>
      <c r="C23" s="4"/>
    </row>
    <row r="24" spans="1:3" ht="15.75" thickBot="1" x14ac:dyDescent="0.3">
      <c r="A24" s="10" t="s">
        <v>19</v>
      </c>
      <c r="B24" s="11">
        <f>B7+B14+B22</f>
        <v>10053947</v>
      </c>
      <c r="C24" s="11">
        <f>C14+C22</f>
        <v>0</v>
      </c>
    </row>
    <row r="25" spans="1:3" x14ac:dyDescent="0.25">
      <c r="A25" s="12"/>
      <c r="B25" s="4"/>
      <c r="C25" s="4"/>
    </row>
    <row r="26" spans="1:3" x14ac:dyDescent="0.25">
      <c r="A26" s="3" t="s">
        <v>20</v>
      </c>
      <c r="B26" s="4"/>
      <c r="C26" s="4"/>
    </row>
    <row r="27" spans="1:3" x14ac:dyDescent="0.25">
      <c r="A27" s="5" t="s">
        <v>21</v>
      </c>
      <c r="B27" s="4"/>
      <c r="C27" s="4"/>
    </row>
    <row r="28" spans="1:3" x14ac:dyDescent="0.25">
      <c r="A28" s="8" t="s">
        <v>22</v>
      </c>
      <c r="B28" s="4"/>
      <c r="C28" s="4"/>
    </row>
    <row r="29" spans="1:3" x14ac:dyDescent="0.25">
      <c r="A29" s="8" t="s">
        <v>23</v>
      </c>
      <c r="B29" s="4"/>
      <c r="C29" s="4"/>
    </row>
    <row r="30" spans="1:3" x14ac:dyDescent="0.25">
      <c r="A30" s="10" t="s">
        <v>12</v>
      </c>
      <c r="B30" s="6">
        <f>SUM(B28:B29)</f>
        <v>0</v>
      </c>
      <c r="C30" s="6">
        <f>SUM(C28:C29)</f>
        <v>0</v>
      </c>
    </row>
    <row r="31" spans="1:3" x14ac:dyDescent="0.25">
      <c r="A31" s="12"/>
      <c r="B31" s="4"/>
      <c r="C31" s="4"/>
    </row>
    <row r="32" spans="1:3" x14ac:dyDescent="0.25">
      <c r="A32" s="5" t="s">
        <v>24</v>
      </c>
      <c r="B32" s="4"/>
      <c r="C32" s="4"/>
    </row>
    <row r="33" spans="1:3" x14ac:dyDescent="0.25">
      <c r="A33" s="8" t="s">
        <v>25</v>
      </c>
      <c r="B33" s="4"/>
      <c r="C33" s="4"/>
    </row>
    <row r="34" spans="1:3" x14ac:dyDescent="0.25">
      <c r="A34" s="8" t="s">
        <v>26</v>
      </c>
      <c r="B34" s="4">
        <v>6793014</v>
      </c>
      <c r="C34" s="4"/>
    </row>
    <row r="35" spans="1:3" x14ac:dyDescent="0.25">
      <c r="A35" s="8" t="s">
        <v>27</v>
      </c>
      <c r="B35" s="4">
        <v>2992664</v>
      </c>
      <c r="C35" s="4"/>
    </row>
    <row r="36" spans="1:3" x14ac:dyDescent="0.25">
      <c r="A36" s="10" t="s">
        <v>12</v>
      </c>
      <c r="B36" s="6">
        <f>SUM(B33:B35)</f>
        <v>9785678</v>
      </c>
      <c r="C36" s="6">
        <f>SUM(C33:C35)</f>
        <v>0</v>
      </c>
    </row>
    <row r="37" spans="1:3" x14ac:dyDescent="0.25">
      <c r="A37" s="10"/>
      <c r="B37" s="4"/>
      <c r="C37" s="4"/>
    </row>
    <row r="38" spans="1:3" x14ac:dyDescent="0.25">
      <c r="A38" s="5" t="s">
        <v>28</v>
      </c>
      <c r="B38" s="6"/>
      <c r="C38" s="6"/>
    </row>
    <row r="39" spans="1:3" x14ac:dyDescent="0.25">
      <c r="A39" s="13" t="s">
        <v>29</v>
      </c>
      <c r="B39" s="14"/>
      <c r="C39" s="14"/>
    </row>
    <row r="40" spans="1:3" x14ac:dyDescent="0.25">
      <c r="A40" s="5"/>
      <c r="B40" s="4"/>
      <c r="C40" s="4"/>
    </row>
    <row r="41" spans="1:3" ht="15.75" thickBot="1" x14ac:dyDescent="0.3">
      <c r="A41" s="10" t="s">
        <v>30</v>
      </c>
      <c r="B41" s="11">
        <f>B36+B39</f>
        <v>9785678</v>
      </c>
      <c r="C41" s="11">
        <f>C36+C39</f>
        <v>0</v>
      </c>
    </row>
    <row r="42" spans="1:3" ht="18" x14ac:dyDescent="0.25">
      <c r="A42" s="15"/>
      <c r="B42" s="4"/>
      <c r="C42" s="4"/>
    </row>
    <row r="43" spans="1:3" ht="15.75" thickBot="1" x14ac:dyDescent="0.3">
      <c r="A43" s="16" t="s">
        <v>31</v>
      </c>
      <c r="B43" s="17">
        <f>B24+B41</f>
        <v>19839625</v>
      </c>
      <c r="C43" s="17">
        <f>C24+C41</f>
        <v>0</v>
      </c>
    </row>
    <row r="44" spans="1:3" ht="15.75" thickTop="1" x14ac:dyDescent="0.25">
      <c r="A44" s="18"/>
      <c r="B44" s="19"/>
      <c r="C44" s="19"/>
    </row>
    <row r="45" spans="1:3" x14ac:dyDescent="0.25">
      <c r="A45" s="3" t="s">
        <v>32</v>
      </c>
      <c r="B45" s="19"/>
      <c r="C45" s="19"/>
    </row>
    <row r="46" spans="1:3" x14ac:dyDescent="0.25">
      <c r="A46" s="5" t="s">
        <v>33</v>
      </c>
      <c r="B46" s="4"/>
      <c r="C46" s="4"/>
    </row>
    <row r="47" spans="1:3" x14ac:dyDescent="0.25">
      <c r="A47" s="8" t="s">
        <v>34</v>
      </c>
      <c r="B47" s="4"/>
      <c r="C47" s="4"/>
    </row>
    <row r="48" spans="1:3" x14ac:dyDescent="0.25">
      <c r="A48" s="8" t="s">
        <v>35</v>
      </c>
      <c r="B48" s="4">
        <v>1318945</v>
      </c>
      <c r="C48" s="4"/>
    </row>
    <row r="49" spans="1:4" x14ac:dyDescent="0.25">
      <c r="A49" s="8" t="s">
        <v>36</v>
      </c>
      <c r="B49" s="4">
        <v>92069</v>
      </c>
      <c r="C49" s="4"/>
    </row>
    <row r="50" spans="1:4" x14ac:dyDescent="0.25">
      <c r="A50" s="8" t="s">
        <v>37</v>
      </c>
      <c r="B50" s="4"/>
      <c r="C50" s="4"/>
    </row>
    <row r="51" spans="1:4" x14ac:dyDescent="0.25">
      <c r="A51" s="8" t="s">
        <v>38</v>
      </c>
      <c r="B51" s="4"/>
      <c r="C51" s="4"/>
    </row>
    <row r="52" spans="1:4" x14ac:dyDescent="0.25">
      <c r="A52" s="9" t="s">
        <v>39</v>
      </c>
      <c r="B52" s="4"/>
      <c r="C52" s="4"/>
    </row>
    <row r="53" spans="1:4" x14ac:dyDescent="0.25">
      <c r="A53" s="10" t="s">
        <v>12</v>
      </c>
      <c r="B53" s="6">
        <f>SUM(B47:B52)</f>
        <v>1411014</v>
      </c>
      <c r="C53" s="6">
        <f>SUM(C47:C52)</f>
        <v>0</v>
      </c>
    </row>
    <row r="54" spans="1:4" x14ac:dyDescent="0.25">
      <c r="A54" s="20"/>
      <c r="B54" s="4"/>
      <c r="C54" s="4"/>
    </row>
    <row r="55" spans="1:4" x14ac:dyDescent="0.25">
      <c r="A55" s="5" t="s">
        <v>40</v>
      </c>
      <c r="B55" s="4"/>
      <c r="C55" s="4"/>
    </row>
    <row r="56" spans="1:4" x14ac:dyDescent="0.25">
      <c r="A56" s="8" t="s">
        <v>41</v>
      </c>
      <c r="B56" s="21"/>
      <c r="C56" s="21"/>
      <c r="D56" s="21"/>
    </row>
    <row r="57" spans="1:4" x14ac:dyDescent="0.25">
      <c r="A57" s="13" t="s">
        <v>42</v>
      </c>
      <c r="B57" s="21">
        <f>5348762+12833581</f>
        <v>18182343</v>
      </c>
      <c r="C57" s="21"/>
      <c r="D57" s="21"/>
    </row>
    <row r="58" spans="1:4" x14ac:dyDescent="0.25">
      <c r="A58" s="10" t="s">
        <v>12</v>
      </c>
      <c r="B58" s="6">
        <f>SUM(B57)</f>
        <v>18182343</v>
      </c>
      <c r="C58" s="6">
        <f>SUM(C57)</f>
        <v>0</v>
      </c>
    </row>
    <row r="59" spans="1:4" x14ac:dyDescent="0.25">
      <c r="A59" s="10"/>
      <c r="B59" s="4"/>
      <c r="C59" s="4"/>
    </row>
    <row r="60" spans="1:4" ht="15.75" thickBot="1" x14ac:dyDescent="0.3">
      <c r="A60" s="10" t="s">
        <v>43</v>
      </c>
      <c r="B60" s="11">
        <f>B53+B58</f>
        <v>19593357</v>
      </c>
      <c r="C60" s="11">
        <f>C53+C58</f>
        <v>0</v>
      </c>
    </row>
    <row r="61" spans="1:4" x14ac:dyDescent="0.25">
      <c r="A61" s="20"/>
      <c r="B61" s="4"/>
      <c r="C61" s="4"/>
    </row>
    <row r="62" spans="1:4" x14ac:dyDescent="0.25">
      <c r="A62" s="5" t="s">
        <v>44</v>
      </c>
      <c r="B62" s="4"/>
      <c r="C62" s="4"/>
    </row>
    <row r="63" spans="1:4" x14ac:dyDescent="0.25">
      <c r="A63" s="22" t="s">
        <v>45</v>
      </c>
      <c r="B63" s="4"/>
      <c r="C63" s="4"/>
    </row>
    <row r="64" spans="1:4" x14ac:dyDescent="0.25">
      <c r="A64" s="22" t="s">
        <v>46</v>
      </c>
      <c r="B64" s="4"/>
      <c r="C64" s="4"/>
    </row>
    <row r="65" spans="1:3" x14ac:dyDescent="0.25">
      <c r="A65" s="22" t="s">
        <v>47</v>
      </c>
      <c r="B65" s="4">
        <v>246268</v>
      </c>
      <c r="C65" s="4"/>
    </row>
    <row r="66" spans="1:3" x14ac:dyDescent="0.25">
      <c r="A66" s="22" t="s">
        <v>48</v>
      </c>
      <c r="B66" s="4"/>
      <c r="C66" s="4"/>
    </row>
    <row r="67" spans="1:3" x14ac:dyDescent="0.25">
      <c r="A67" s="22" t="s">
        <v>49</v>
      </c>
      <c r="B67" s="4"/>
      <c r="C67" s="4"/>
    </row>
    <row r="68" spans="1:3" ht="15.75" thickBot="1" x14ac:dyDescent="0.3">
      <c r="A68" s="10" t="s">
        <v>50</v>
      </c>
      <c r="B68" s="11">
        <f>SUM(B63:B67)</f>
        <v>246268</v>
      </c>
      <c r="C68" s="11">
        <f>SUM(C63:C67)</f>
        <v>0</v>
      </c>
    </row>
    <row r="69" spans="1:3" x14ac:dyDescent="0.25">
      <c r="A69" s="23"/>
      <c r="B69" s="23"/>
      <c r="C69" s="23"/>
    </row>
    <row r="70" spans="1:3" ht="15.75" thickBot="1" x14ac:dyDescent="0.3">
      <c r="A70" s="16" t="s">
        <v>51</v>
      </c>
      <c r="B70" s="17">
        <f>B60+B68</f>
        <v>19839625</v>
      </c>
      <c r="C70" s="17">
        <f>C60+C68</f>
        <v>0</v>
      </c>
    </row>
    <row r="71" spans="1:3" ht="15.75" thickTop="1" x14ac:dyDescent="0.25">
      <c r="A71" s="23"/>
      <c r="B71" s="23"/>
      <c r="C71" s="23"/>
    </row>
    <row r="72" spans="1:3" x14ac:dyDescent="0.25">
      <c r="A72" s="23"/>
      <c r="B72" s="23"/>
      <c r="C72" s="23"/>
    </row>
    <row r="74" spans="1:3" ht="21" x14ac:dyDescent="0.35">
      <c r="A74" s="24"/>
    </row>
    <row r="76" spans="1:3" ht="21" x14ac:dyDescent="0.35">
      <c r="A76" s="2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2024-05-02T12:16:43Z</dcterms:modified>
</cp:coreProperties>
</file>