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_Personale\Dorezimi i Bilanceve ne QKB _2022\Bilanci i Albanian Archives_2022_QKB\"/>
    </mc:Choice>
  </mc:AlternateContent>
  <bookViews>
    <workbookView xWindow="0" yWindow="0" windowWidth="25200" windowHeight="1186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7" i="1" s="1"/>
  <c r="B17" i="1"/>
  <c r="C17" i="1"/>
  <c r="C23" i="1" s="1"/>
  <c r="C25" i="1" s="1"/>
  <c r="C27" i="1" s="1"/>
  <c r="B23" i="1"/>
  <c r="B12" i="1" l="1"/>
  <c r="C12" i="1"/>
  <c r="N15" i="1"/>
  <c r="N12" i="1"/>
  <c r="N7" i="1"/>
  <c r="N9" i="1"/>
  <c r="M19" i="1"/>
  <c r="N14" i="1"/>
  <c r="M15" i="1"/>
  <c r="M10" i="1"/>
  <c r="N19" i="1"/>
  <c r="N25" i="1"/>
  <c r="M24" i="1"/>
  <c r="N26" i="1"/>
  <c r="N6" i="1"/>
  <c r="M23" i="1"/>
  <c r="M14" i="1"/>
  <c r="M6" i="1"/>
  <c r="N27" i="1"/>
  <c r="N13" i="1"/>
  <c r="N17" i="1"/>
  <c r="M17" i="1"/>
  <c r="M8" i="1"/>
  <c r="N21" i="1"/>
  <c r="N23" i="1"/>
  <c r="N24" i="1"/>
  <c r="M27" i="1"/>
  <c r="M20" i="1"/>
  <c r="N11" i="1"/>
  <c r="N16" i="1"/>
  <c r="N8" i="1"/>
  <c r="M22" i="1"/>
  <c r="N22" i="1"/>
  <c r="N20" i="1"/>
  <c r="M25" i="1"/>
  <c r="M13" i="1"/>
  <c r="M26" i="1"/>
  <c r="N18" i="1"/>
  <c r="M16" i="1"/>
  <c r="M18" i="1"/>
  <c r="M12" i="1"/>
  <c r="M11" i="1"/>
  <c r="M21" i="1"/>
  <c r="M7" i="1"/>
  <c r="N10" i="1"/>
  <c r="M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<sst xmlns="http://schemas.openxmlformats.org/spreadsheetml/2006/main" count="28" uniqueCount="27">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</sst>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0" fillId="0" borderId="0" xfId="0" applyNumberFormat="1" applyBorder="1"/>
    <xf numFmtId="164" fontId="4" fillId="0" borderId="0" xfId="0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4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0" sqref="C30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.28515625" bestFit="1" customWidth="1"/>
    <col min="5" max="5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31" t="s">
        <v>24</v>
      </c>
      <c r="B2" s="12" t="s">
        <v>23</v>
      </c>
      <c r="C2" s="12" t="s">
        <v>23</v>
      </c>
    </row>
    <row r="3" spans="1:14" ht="15" customHeight="1" x14ac:dyDescent="0.25">
      <c r="A3" s="32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6131858</v>
      </c>
      <c r="C6" s="14">
        <v>11196504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>
        <v>78000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1"/>
      <c r="C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-3237255</v>
      </c>
      <c r="C11" s="14">
        <v>-3102368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2">
        <f>SUM(B13:B14)</f>
        <v>-5739999</v>
      </c>
      <c r="C12" s="22">
        <f>SUM(C13:C14)</f>
        <v>-5134453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-4917887</v>
      </c>
      <c r="C13" s="14">
        <v>-4458612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-822112</v>
      </c>
      <c r="C14" s="14">
        <v>-675841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-436184</v>
      </c>
      <c r="C15" s="17">
        <v>-517181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-125000</v>
      </c>
      <c r="C16" s="19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3">
        <f>SUM(B6:B12,B15:B16)</f>
        <v>-3328580</v>
      </c>
      <c r="C17" s="23">
        <f>SUM(C6:C12,C15:C16)</f>
        <v>2442502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4"/>
      <c r="C18" s="24"/>
      <c r="F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5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5">
        <v>0</v>
      </c>
      <c r="C20" s="14">
        <v>1168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>
        <v>-49347</v>
      </c>
      <c r="C21" s="14">
        <v>-36650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>
        <v>-186945</v>
      </c>
      <c r="C22" s="14">
        <v>-6261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3">
        <f>SUM(B17:B22)</f>
        <v>-3564872</v>
      </c>
      <c r="C23" s="23">
        <f>SUM(C17:C22)</f>
        <v>2400759</v>
      </c>
      <c r="E23" s="30"/>
      <c r="F23" s="3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6"/>
      <c r="C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7">
        <f>B23</f>
        <v>-3564872</v>
      </c>
      <c r="C25" s="27">
        <f>C23</f>
        <v>2400759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8">
        <v>0</v>
      </c>
      <c r="C26" s="1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9">
        <f>SUM(B25:B26)</f>
        <v>-3564872</v>
      </c>
      <c r="C27" s="29">
        <f>SUM(C25:C26)</f>
        <v>2400759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2023-07-25T07:51:40Z</dcterms:modified>
</cp:coreProperties>
</file>