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I.2A Consulting Studio\Bilancet\2024\QKB PER PERIUDHEN 2025\BIOMAR\PF\QKB\"/>
    </mc:Choice>
  </mc:AlternateContent>
  <xr:revisionPtr revIDLastSave="0" documentId="8_{AF0EA8BB-E4F1-4009-A0C4-C3B953BA8AF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C25" i="1"/>
  <c r="B25" i="1"/>
  <c r="C23" i="1"/>
  <c r="B23" i="1"/>
  <c r="M6" i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<sst xmlns="http://schemas.openxmlformats.org/spreadsheetml/2006/main" count="28" uniqueCount="27">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</sst>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0" sqref="F1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-243683</v>
      </c>
      <c r="C6" s="1">
        <v>3854498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0</v>
      </c>
      <c r="C10" s="1">
        <v>-1060265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-3515004</v>
      </c>
      <c r="C12" s="16">
        <f>SUM(C13:C14)</f>
        <v>-3492373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-3012000</v>
      </c>
      <c r="C13" s="1">
        <v>-2992608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-503004</v>
      </c>
      <c r="C14" s="1">
        <v>-499765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-118715</v>
      </c>
      <c r="C15" s="1">
        <v>-156978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-1018082</v>
      </c>
      <c r="C16" s="1">
        <v>-1327548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-4895484</v>
      </c>
      <c r="C17" s="7">
        <f>SUM(C6:C12,C15:C16)</f>
        <v>-2182666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-14828</v>
      </c>
      <c r="C21" s="1">
        <v>4141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+B21</f>
        <v>-14828</v>
      </c>
      <c r="C23" s="7">
        <f>+C21</f>
        <v>4141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-4910312</v>
      </c>
      <c r="C25" s="6">
        <f>+C23+C17</f>
        <v>-2178525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+B26+B25</f>
        <v>-4910312</v>
      </c>
      <c r="C27" s="2">
        <f>+C26+C25</f>
        <v>-2178525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2025-07-29T14:52:21Z</dcterms:modified>
</cp:coreProperties>
</file>