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2\PASQYRAT FINANCIARE 2022\PER DOREZIM\QKB\"/>
    </mc:Choice>
  </mc:AlternateContent>
  <xr:revisionPtr revIDLastSave="0" documentId="13_ncr:1_{8E42AE01-E409-4547-9914-300B8ACDAEDB}" xr6:coauthVersionLast="47" xr6:coauthVersionMax="47" xr10:uidLastSave="{00000000-0000-0000-0000-000000000000}"/>
  <bookViews>
    <workbookView xWindow="-120" yWindow="-120" windowWidth="29040" windowHeight="15840" xr2:uid="{716DA24D-B20B-4F1C-9999-9CDF13CDE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4" i="1" s="1"/>
  <c r="B42" i="1"/>
  <c r="D47" i="1" l="1"/>
  <c r="D57" i="1" s="1"/>
  <c r="B44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<sst xmlns="http://schemas.openxmlformats.org/spreadsheetml/2006/main" count="60" uniqueCount="58">
  <si>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</si>
  <si>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Hito 94 shpk</t>
  </si>
  <si>
    <t>NIPT  J69102206O</t>
  </si>
  <si>
    <t>Lek/Mije Lek/Miljon Lek</t>
  </si>
  <si>
    <t>Pasqyra e levizjeve ne kapitalin neto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</si>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</sst>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9" formatCode="_(* #,##0.00000_);_(* \(#,##0.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3" fillId="0" borderId="0" xfId="0" applyNumberFormat="1" applyFont="1"/>
    <xf numFmtId="164" fontId="3" fillId="0" borderId="0" xfId="1" applyNumberFormat="1" applyFont="1" applyFill="1" applyBorder="1" applyAlignment="1" applyProtection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9" fontId="2" fillId="0" borderId="2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EAEE4855-04C4-4840-AA42-C10142452B7D}"/>
    <cellStyle name="Normal 3" xfId="5" xr:uid="{869A12DB-2A7E-402F-B345-E76AB4B047B7}"/>
    <cellStyle name="Normal_Albania_-__Income_Statement_September_2009" xfId="3" xr:uid="{D3E9091F-3292-4BCD-88C7-A5384289307D}"/>
    <cellStyle name="Normal_SHEET" xfId="4" xr:uid="{EDC33078-6612-443B-8715-F94EF4748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F9D9-A1B5-4940-95F6-219D83213907}">
  <dimension ref="A1:G85"/>
  <sheetViews>
    <sheetView tabSelected="1" topLeftCell="A49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20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2.85546875" style="3" bestFit="1" customWidth="1"/>
    <col min="7" max="7" width="12.1406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84658615</v>
      </c>
      <c r="C10" s="10"/>
      <c r="D10" s="12">
        <v>79867018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>
        <v>545438.38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-38800074</v>
      </c>
      <c r="C19" s="10"/>
      <c r="D19" s="12">
        <v>-30633602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-10372998</v>
      </c>
      <c r="C22" s="10"/>
      <c r="D22" s="12">
        <v>-10566157</v>
      </c>
      <c r="E22" s="9"/>
    </row>
    <row r="23" spans="1:5" x14ac:dyDescent="0.25">
      <c r="A23" s="11" t="s">
        <v>21</v>
      </c>
      <c r="B23" s="12">
        <v>-1685386</v>
      </c>
      <c r="C23" s="10"/>
      <c r="D23" s="12">
        <v>-1979257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-4338458</v>
      </c>
      <c r="C26" s="10"/>
      <c r="D26" s="12">
        <v>-5091007</v>
      </c>
      <c r="E26" s="9"/>
    </row>
    <row r="27" spans="1:5" x14ac:dyDescent="0.25">
      <c r="A27" s="8" t="s">
        <v>25</v>
      </c>
      <c r="B27" s="12">
        <v>-5592343</v>
      </c>
      <c r="C27" s="10"/>
      <c r="D27" s="12">
        <v>-5115437.9560000002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7" ht="15" customHeight="1" x14ac:dyDescent="0.25">
      <c r="A33" s="11" t="s">
        <v>31</v>
      </c>
      <c r="B33" s="12"/>
      <c r="C33" s="10"/>
      <c r="D33" s="12"/>
      <c r="E33" s="9"/>
    </row>
    <row r="34" spans="1:7" ht="15" customHeight="1" x14ac:dyDescent="0.25">
      <c r="A34" s="11" t="s">
        <v>32</v>
      </c>
      <c r="B34" s="12"/>
      <c r="C34" s="10"/>
      <c r="D34" s="12"/>
      <c r="E34" s="9"/>
    </row>
    <row r="35" spans="1:7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>
        <v>-139081.78</v>
      </c>
      <c r="C37" s="10"/>
      <c r="D37" s="12">
        <v>-43725.57</v>
      </c>
      <c r="E37" s="9"/>
    </row>
    <row r="38" spans="1:7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2">
        <v>-66018</v>
      </c>
      <c r="C39" s="10"/>
      <c r="D39" s="12">
        <v>-196303.61</v>
      </c>
      <c r="E39" s="9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3" t="s">
        <v>39</v>
      </c>
      <c r="B41" s="12">
        <v>112060</v>
      </c>
      <c r="C41" s="10"/>
      <c r="D41" s="12"/>
      <c r="E41" s="9"/>
    </row>
    <row r="42" spans="1:7" x14ac:dyDescent="0.25">
      <c r="A42" s="8" t="s">
        <v>40</v>
      </c>
      <c r="B42" s="14">
        <f>SUM(B9:B41)</f>
        <v>23776316.219999999</v>
      </c>
      <c r="C42" s="15"/>
      <c r="D42" s="14">
        <f>SUM(D9:D41)</f>
        <v>26786966.243999995</v>
      </c>
      <c r="E42" s="15"/>
      <c r="F42" s="16"/>
    </row>
    <row r="43" spans="1:7" x14ac:dyDescent="0.25">
      <c r="A43" s="8" t="s">
        <v>41</v>
      </c>
      <c r="B43" s="15"/>
      <c r="C43" s="15"/>
      <c r="D43" s="15"/>
      <c r="E43" s="15"/>
    </row>
    <row r="44" spans="1:7" x14ac:dyDescent="0.25">
      <c r="A44" s="11" t="s">
        <v>42</v>
      </c>
      <c r="B44" s="12">
        <f>-B42*0.15</f>
        <v>-3566447.4329999997</v>
      </c>
      <c r="C44" s="10"/>
      <c r="D44" s="12">
        <f>-D42*0.15</f>
        <v>-4018044.9365999992</v>
      </c>
      <c r="E44" s="9"/>
      <c r="F44" s="16"/>
      <c r="G44" s="17"/>
    </row>
    <row r="45" spans="1:7" x14ac:dyDescent="0.25">
      <c r="A45" s="11" t="s">
        <v>43</v>
      </c>
      <c r="B45" s="12"/>
      <c r="C45" s="10"/>
      <c r="D45" s="12"/>
      <c r="E45" s="9"/>
    </row>
    <row r="46" spans="1:7" x14ac:dyDescent="0.25">
      <c r="A46" s="11" t="s">
        <v>44</v>
      </c>
      <c r="B46" s="12"/>
      <c r="C46" s="10"/>
      <c r="D46" s="12"/>
      <c r="E46" s="9"/>
      <c r="F46" s="16"/>
    </row>
    <row r="47" spans="1:7" x14ac:dyDescent="0.25">
      <c r="A47" s="8" t="s">
        <v>45</v>
      </c>
      <c r="B47" s="14">
        <f>SUM(B42:B46)</f>
        <v>20209868.787</v>
      </c>
      <c r="C47" s="15"/>
      <c r="D47" s="14">
        <f>SUM(D42:D46)</f>
        <v>22768921.307399996</v>
      </c>
      <c r="E47" s="15"/>
      <c r="F47" s="17"/>
    </row>
    <row r="48" spans="1:7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17"/>
    </row>
    <row r="55" spans="1:5" x14ac:dyDescent="0.25">
      <c r="A55" s="20" t="s">
        <v>52</v>
      </c>
      <c r="B55" s="25">
        <f>SUM(B50:B54)</f>
        <v>0</v>
      </c>
      <c r="C55" s="26"/>
      <c r="D55" s="25">
        <f>SUM(D50:D54)</f>
        <v>0</v>
      </c>
      <c r="E55" s="23"/>
    </row>
    <row r="56" spans="1:5" x14ac:dyDescent="0.25">
      <c r="A56" s="27"/>
      <c r="B56" s="28"/>
      <c r="C56" s="28"/>
      <c r="D56" s="28"/>
      <c r="E56" s="23"/>
    </row>
    <row r="57" spans="1:5" ht="15.75" thickBot="1" x14ac:dyDescent="0.3">
      <c r="A57" s="20" t="s">
        <v>53</v>
      </c>
      <c r="B57" s="37">
        <f>B47+B55</f>
        <v>20209868.787</v>
      </c>
      <c r="C57" s="29"/>
      <c r="D57" s="30">
        <f>D47+D55</f>
        <v>22768921.307399996</v>
      </c>
      <c r="E57" s="23"/>
    </row>
    <row r="58" spans="1:5" ht="15.75" thickTop="1" x14ac:dyDescent="0.25">
      <c r="A58" s="27"/>
      <c r="B58" s="28"/>
      <c r="C58" s="28"/>
      <c r="D58" s="28"/>
      <c r="E58" s="23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  <row r="85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2023-07-20T10:26:35Z</dcterms:created>
  <dcterms:modified xsi:type="dcterms:W3CDTF">2023-07-31T06:19:06Z</dcterms:modified>
</cp:coreProperties>
</file>