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esktop\Doc\Y.Myteveli\Bilanc\QKB\"/>
    </mc:Choice>
  </mc:AlternateContent>
  <bookViews>
    <workbookView xWindow="0" yWindow="0" windowWidth="19200" windowHeight="8232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C12" i="1"/>
  <c r="C17" i="1" s="1"/>
  <c r="C25" i="1" s="1"/>
  <c r="N27" i="1"/>
  <c r="N15" i="1"/>
  <c r="N23" i="1"/>
  <c r="N12" i="1"/>
  <c r="N20" i="1"/>
  <c r="M21" i="1"/>
  <c r="M25" i="1"/>
  <c r="N19" i="1"/>
  <c r="N18" i="1"/>
  <c r="M14" i="1"/>
  <c r="M18" i="1"/>
  <c r="M9" i="1"/>
  <c r="M26" i="1"/>
  <c r="M13" i="1"/>
  <c r="M15" i="1"/>
  <c r="M7" i="1"/>
  <c r="M22" i="1"/>
  <c r="N10" i="1"/>
  <c r="M24" i="1"/>
  <c r="N14" i="1"/>
  <c r="M8" i="1"/>
  <c r="M6" i="1"/>
  <c r="M16" i="1"/>
  <c r="N22" i="1"/>
  <c r="M10" i="1"/>
  <c r="N21" i="1"/>
  <c r="M12" i="1"/>
  <c r="N7" i="1"/>
  <c r="N8" i="1"/>
  <c r="M27" i="1"/>
  <c r="M17" i="1"/>
  <c r="N26" i="1"/>
  <c r="N17" i="1"/>
  <c r="M19" i="1"/>
  <c r="N24" i="1"/>
  <c r="N25" i="1"/>
  <c r="M23" i="1"/>
  <c r="M20" i="1"/>
  <c r="N11" i="1"/>
  <c r="N6" i="1"/>
  <c r="N13" i="1"/>
  <c r="M11" i="1"/>
  <c r="N9" i="1"/>
  <c r="N16" i="1"/>
  <c r="B25" i="1" l="1"/>
  <c r="B27" i="1" s="1"/>
  <c r="C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<sst xmlns="http://schemas.openxmlformats.org/spreadsheetml/2006/main" count="28" uniqueCount="27">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</sst>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2" sqref="B22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1" t="s">
        <v>24</v>
      </c>
      <c r="B2" s="18" t="s">
        <v>23</v>
      </c>
      <c r="C2" s="18" t="s">
        <v>23</v>
      </c>
    </row>
    <row r="3" spans="1:14" ht="15" customHeight="1" x14ac:dyDescent="0.3">
      <c r="A3" s="22"/>
      <c r="B3" s="18" t="s">
        <v>22</v>
      </c>
      <c r="C3" s="18" t="s">
        <v>21</v>
      </c>
    </row>
    <row r="4" spans="1:14" x14ac:dyDescent="0.3">
      <c r="A4" s="17" t="s">
        <v>20</v>
      </c>
      <c r="B4" s="1"/>
      <c r="C4" s="1"/>
    </row>
    <row r="5" spans="1:14" x14ac:dyDescent="0.3">
      <c r="B5" s="16"/>
      <c r="C5" s="1"/>
    </row>
    <row r="6" spans="1:14" x14ac:dyDescent="0.3">
      <c r="A6" s="10" t="s">
        <v>19</v>
      </c>
      <c r="B6" s="1">
        <v>11086430</v>
      </c>
      <c r="C6" s="1">
        <v>5032712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-2129723</v>
      </c>
      <c r="C10" s="1">
        <v>-807080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5">
        <f>SUM(B13:B14)</f>
        <v>-473859</v>
      </c>
      <c r="C12" s="15">
        <f>SUM(C13:C14)</f>
        <v>-304366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9">
        <v>-473859</v>
      </c>
      <c r="C14" s="1">
        <v>-304366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9">
        <v>-303057</v>
      </c>
      <c r="C15" s="1">
        <v>-6250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9">
        <v>-3275667</v>
      </c>
      <c r="C16" s="1">
        <v>-2357237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4904124</v>
      </c>
      <c r="C17" s="7">
        <f>SUM(C6:C12,C15:C16)</f>
        <v>1557779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-8557</v>
      </c>
      <c r="C22" s="1">
        <v>-8937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-8557</v>
      </c>
      <c r="C23" s="7">
        <f>SUM(C20:C22)</f>
        <v>-8937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4895567</v>
      </c>
      <c r="C25" s="6">
        <f>C17+C23</f>
        <v>1548842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B25-B26</f>
        <v>4895567</v>
      </c>
      <c r="C27" s="2">
        <f>C25-C26</f>
        <v>1548842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2022-06-14T09:51:42Z</cp:lastPrinted>
  <dcterms:created xsi:type="dcterms:W3CDTF">2018-06-20T15:30:23Z</dcterms:created>
  <dcterms:modified xsi:type="dcterms:W3CDTF">2024-06-14T08:13:05Z</dcterms:modified>
</cp:coreProperties>
</file>