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85" yWindow="330" windowWidth="22695" windowHeight="8490"/>
  </bookViews>
  <sheets>
    <sheet name="2.1-Pasqyra e Perform. (natyra)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62" i="1"/>
  <c r="D55"/>
  <c r="B55"/>
  <c r="D42"/>
  <c r="D47" s="1"/>
  <c r="D57" s="1"/>
  <c r="B42"/>
  <c r="B47" s="1"/>
  <c r="B57" s="1"/>
  <c r="B62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<sst xmlns="http://schemas.openxmlformats.org/spreadsheetml/2006/main" count="60" uniqueCount="58">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</sst>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3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37" fontId="32" fillId="0" borderId="0" xfId="3" applyNumberFormat="1" applyFont="1" applyAlignment="1">
      <alignment horizontal="center" vertical="center"/>
    </xf>
    <xf numFmtId="41" fontId="20" fillId="0" borderId="0" xfId="1" applyNumberFormat="1" applyFont="1" applyFill="1" applyBorder="1" applyAlignment="1" applyProtection="1">
      <alignment horizontal="right" wrapText="1"/>
    </xf>
    <xf numFmtId="41" fontId="20" fillId="33" borderId="0" xfId="1" applyNumberFormat="1" applyFont="1" applyFill="1" applyBorder="1" applyAlignment="1" applyProtection="1">
      <alignment horizontal="right" wrapText="1"/>
    </xf>
    <xf numFmtId="41" fontId="19" fillId="0" borderId="10" xfId="0" applyNumberFormat="1" applyFont="1" applyBorder="1" applyAlignment="1">
      <alignment horizontal="right"/>
    </xf>
    <xf numFmtId="41" fontId="19" fillId="0" borderId="0" xfId="0" applyNumberFormat="1" applyFont="1" applyBorder="1" applyAlignment="1">
      <alignment horizontal="right"/>
    </xf>
    <xf numFmtId="41" fontId="19" fillId="0" borderId="10" xfId="0" applyNumberFormat="1" applyFont="1" applyFill="1" applyBorder="1" applyAlignment="1">
      <alignment horizontal="right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dorues/Downloads/Pasqyra%20e%20pozicionit%20financiar%20Genius%20QKB%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</sheetNames>
    <sheetDataSet>
      <sheetData sheetId="0">
        <row r="11">
          <cell r="B11">
            <v>157486350</v>
          </cell>
        </row>
        <row r="106">
          <cell r="B106">
            <v>60831126</v>
          </cell>
          <cell r="D106">
            <v>129615383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6" zoomScaleNormal="100" workbookViewId="0">
      <selection activeCell="I53" sqref="I5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48"/>
      <c r="C9" s="14"/>
      <c r="D9" s="13"/>
      <c r="E9" s="13"/>
    </row>
    <row r="10" spans="1:5">
      <c r="A10" s="15" t="s">
        <v>9</v>
      </c>
      <c r="B10" s="49">
        <v>429340871</v>
      </c>
      <c r="C10" s="14"/>
      <c r="D10" s="16">
        <v>621184038</v>
      </c>
      <c r="E10" s="13"/>
    </row>
    <row r="11" spans="1:5">
      <c r="A11" s="15" t="s">
        <v>10</v>
      </c>
      <c r="B11" s="49"/>
      <c r="C11" s="14"/>
      <c r="D11" s="16">
        <v>0</v>
      </c>
      <c r="E11" s="13"/>
    </row>
    <row r="12" spans="1:5">
      <c r="A12" s="15" t="s">
        <v>11</v>
      </c>
      <c r="B12" s="49">
        <v>3720000</v>
      </c>
      <c r="C12" s="14"/>
      <c r="D12" s="16">
        <v>3720000</v>
      </c>
      <c r="E12" s="13"/>
    </row>
    <row r="13" spans="1:5">
      <c r="A13" s="15" t="s">
        <v>12</v>
      </c>
      <c r="B13" s="49"/>
      <c r="C13" s="14"/>
      <c r="D13" s="16">
        <v>0</v>
      </c>
      <c r="E13" s="13"/>
    </row>
    <row r="14" spans="1:5">
      <c r="A14" s="15" t="s">
        <v>13</v>
      </c>
      <c r="B14" s="49">
        <v>7117158</v>
      </c>
      <c r="C14" s="14"/>
      <c r="D14" s="16">
        <v>0</v>
      </c>
      <c r="E14" s="13"/>
    </row>
    <row r="15" spans="1:5">
      <c r="A15" s="12" t="s">
        <v>14</v>
      </c>
      <c r="B15" s="49"/>
      <c r="C15" s="14"/>
      <c r="D15" s="16"/>
      <c r="E15" s="13"/>
    </row>
    <row r="16" spans="1:5">
      <c r="A16" s="12" t="s">
        <v>15</v>
      </c>
      <c r="B16" s="49"/>
      <c r="C16" s="14"/>
      <c r="D16" s="16"/>
      <c r="E16" s="13"/>
    </row>
    <row r="17" spans="1:5">
      <c r="A17" s="12" t="s">
        <v>16</v>
      </c>
      <c r="B17" s="49"/>
      <c r="C17" s="14"/>
      <c r="D17" s="16"/>
      <c r="E17" s="13"/>
    </row>
    <row r="18" spans="1:5">
      <c r="A18" s="12" t="s">
        <v>17</v>
      </c>
      <c r="B18" s="48"/>
      <c r="C18" s="14"/>
      <c r="D18" s="13"/>
      <c r="E18" s="13"/>
    </row>
    <row r="19" spans="1:5">
      <c r="A19" s="15" t="s">
        <v>17</v>
      </c>
      <c r="B19" s="49">
        <v>-318566822</v>
      </c>
      <c r="C19" s="14"/>
      <c r="D19" s="16">
        <v>-406485334</v>
      </c>
      <c r="E19" s="13"/>
    </row>
    <row r="20" spans="1:5">
      <c r="A20" s="15" t="s">
        <v>18</v>
      </c>
      <c r="B20" s="49">
        <v>-1460160</v>
      </c>
      <c r="C20" s="14"/>
      <c r="D20" s="16">
        <v>-1539873</v>
      </c>
      <c r="E20" s="13"/>
    </row>
    <row r="21" spans="1:5">
      <c r="A21" s="12" t="s">
        <v>19</v>
      </c>
      <c r="B21" s="48"/>
      <c r="C21" s="14"/>
      <c r="D21" s="13"/>
      <c r="E21" s="13"/>
    </row>
    <row r="22" spans="1:5">
      <c r="A22" s="15" t="s">
        <v>20</v>
      </c>
      <c r="B22" s="49">
        <v>-18971194</v>
      </c>
      <c r="C22" s="14"/>
      <c r="D22" s="16">
        <v>-26018303</v>
      </c>
      <c r="E22" s="13"/>
    </row>
    <row r="23" spans="1:5">
      <c r="A23" s="15" t="s">
        <v>21</v>
      </c>
      <c r="B23" s="49">
        <v>-2296670</v>
      </c>
      <c r="C23" s="14"/>
      <c r="D23" s="16">
        <v>-2513703</v>
      </c>
      <c r="E23" s="13"/>
    </row>
    <row r="24" spans="1:5">
      <c r="A24" s="15" t="s">
        <v>22</v>
      </c>
      <c r="B24" s="49"/>
      <c r="C24" s="14"/>
      <c r="D24" s="16"/>
      <c r="E24" s="13"/>
    </row>
    <row r="25" spans="1:5">
      <c r="A25" s="12" t="s">
        <v>23</v>
      </c>
      <c r="B25" s="49"/>
      <c r="C25" s="14"/>
      <c r="D25" s="16"/>
      <c r="E25" s="13"/>
    </row>
    <row r="26" spans="1:5">
      <c r="A26" s="12" t="s">
        <v>24</v>
      </c>
      <c r="B26" s="49">
        <v>-22822447</v>
      </c>
      <c r="C26" s="14"/>
      <c r="D26" s="16">
        <v>-19127932</v>
      </c>
      <c r="E26" s="13"/>
    </row>
    <row r="27" spans="1:5">
      <c r="A27" s="12" t="s">
        <v>25</v>
      </c>
      <c r="B27" s="49">
        <v>-13902688</v>
      </c>
      <c r="C27" s="14"/>
      <c r="D27" s="16">
        <v>-15085014</v>
      </c>
      <c r="E27" s="13"/>
    </row>
    <row r="28" spans="1:5">
      <c r="A28" s="12" t="s">
        <v>26</v>
      </c>
      <c r="B28" s="48"/>
      <c r="C28" s="14"/>
      <c r="D28" s="13"/>
      <c r="E28" s="13"/>
    </row>
    <row r="29" spans="1:5" ht="15" customHeight="1">
      <c r="A29" s="15" t="s">
        <v>27</v>
      </c>
      <c r="B29" s="49"/>
      <c r="C29" s="14"/>
      <c r="D29" s="16"/>
      <c r="E29" s="13"/>
    </row>
    <row r="30" spans="1:5" ht="15" customHeight="1">
      <c r="A30" s="15" t="s">
        <v>28</v>
      </c>
      <c r="B30" s="49"/>
      <c r="C30" s="14"/>
      <c r="D30" s="16"/>
      <c r="E30" s="13"/>
    </row>
    <row r="31" spans="1:5" ht="15" customHeight="1">
      <c r="A31" s="15" t="s">
        <v>29</v>
      </c>
      <c r="B31" s="49">
        <v>11065699</v>
      </c>
      <c r="C31" s="14"/>
      <c r="D31" s="16"/>
      <c r="E31" s="13"/>
    </row>
    <row r="32" spans="1:5" ht="15" customHeight="1">
      <c r="A32" s="15" t="s">
        <v>30</v>
      </c>
      <c r="B32" s="49"/>
      <c r="C32" s="14"/>
      <c r="D32" s="16"/>
      <c r="E32" s="13"/>
    </row>
    <row r="33" spans="1:5" ht="15" customHeight="1">
      <c r="A33" s="15" t="s">
        <v>31</v>
      </c>
      <c r="B33" s="49"/>
      <c r="C33" s="14"/>
      <c r="D33" s="16"/>
      <c r="E33" s="13"/>
    </row>
    <row r="34" spans="1:5" ht="15" customHeight="1">
      <c r="A34" s="15" t="s">
        <v>32</v>
      </c>
      <c r="B34" s="49"/>
      <c r="C34" s="14"/>
      <c r="D34" s="16"/>
      <c r="E34" s="13"/>
    </row>
    <row r="35" spans="1:5">
      <c r="A35" s="12" t="s">
        <v>33</v>
      </c>
      <c r="B35" s="49"/>
      <c r="C35" s="14"/>
      <c r="D35" s="16"/>
      <c r="E35" s="13"/>
    </row>
    <row r="36" spans="1:5">
      <c r="A36" s="12" t="s">
        <v>34</v>
      </c>
      <c r="B36" s="48"/>
      <c r="C36" s="17"/>
      <c r="D36" s="13"/>
      <c r="E36" s="13"/>
    </row>
    <row r="37" spans="1:5">
      <c r="A37" s="15" t="s">
        <v>35</v>
      </c>
      <c r="B37" s="49">
        <v>318387</v>
      </c>
      <c r="C37" s="14"/>
      <c r="D37" s="16">
        <v>-179590</v>
      </c>
      <c r="E37" s="13"/>
    </row>
    <row r="38" spans="1:5">
      <c r="A38" s="15" t="s">
        <v>36</v>
      </c>
      <c r="B38" s="49">
        <v>0</v>
      </c>
      <c r="C38" s="14"/>
      <c r="D38" s="16"/>
      <c r="E38" s="13"/>
    </row>
    <row r="39" spans="1:5">
      <c r="A39" s="15" t="s">
        <v>37</v>
      </c>
      <c r="B39" s="49">
        <v>-1747308</v>
      </c>
      <c r="C39" s="14"/>
      <c r="D39" s="16">
        <v>-1420405</v>
      </c>
      <c r="E39" s="13"/>
    </row>
    <row r="40" spans="1:5">
      <c r="A40" s="12" t="s">
        <v>38</v>
      </c>
      <c r="B40" s="49"/>
      <c r="C40" s="14"/>
      <c r="D40" s="16"/>
      <c r="E40" s="13"/>
    </row>
    <row r="41" spans="1:5">
      <c r="A41" s="18" t="s">
        <v>39</v>
      </c>
      <c r="B41" s="49"/>
      <c r="C41" s="14"/>
      <c r="D41" s="16"/>
      <c r="E41" s="13"/>
    </row>
    <row r="42" spans="1:5">
      <c r="A42" s="12" t="s">
        <v>40</v>
      </c>
      <c r="B42" s="50">
        <f>SUM(B9:B41)</f>
        <v>71794826</v>
      </c>
      <c r="C42" s="20"/>
      <c r="D42" s="19">
        <f>SUM(D9:D41)</f>
        <v>152533884</v>
      </c>
      <c r="E42" s="21"/>
    </row>
    <row r="43" spans="1:5">
      <c r="A43" s="12" t="s">
        <v>41</v>
      </c>
      <c r="B43" s="51"/>
      <c r="C43" s="20"/>
      <c r="D43" s="20"/>
      <c r="E43" s="21"/>
    </row>
    <row r="44" spans="1:5">
      <c r="A44" s="15" t="s">
        <v>42</v>
      </c>
      <c r="B44" s="49">
        <v>-10963700</v>
      </c>
      <c r="C44" s="14"/>
      <c r="D44" s="16">
        <v>-22918501</v>
      </c>
      <c r="E44" s="13"/>
    </row>
    <row r="45" spans="1:5">
      <c r="A45" s="15" t="s">
        <v>43</v>
      </c>
      <c r="B45" s="49"/>
      <c r="C45" s="14"/>
      <c r="D45" s="16"/>
      <c r="E45" s="13"/>
    </row>
    <row r="46" spans="1:5">
      <c r="A46" s="15" t="s">
        <v>44</v>
      </c>
      <c r="B46" s="49"/>
      <c r="C46" s="14"/>
      <c r="D46" s="16"/>
      <c r="E46" s="13"/>
    </row>
    <row r="47" spans="1:5">
      <c r="A47" s="12" t="s">
        <v>45</v>
      </c>
      <c r="B47" s="52">
        <f>SUM(B42:B46)</f>
        <v>60831126</v>
      </c>
      <c r="C47" s="21"/>
      <c r="D47" s="22">
        <f>SUM(D42:D46)</f>
        <v>129615383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60831126</v>
      </c>
      <c r="C57" s="38"/>
      <c r="D57" s="37">
        <f>D47+D55</f>
        <v>129615383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7">
        <f>B57-'[1]1-Pasqyra e Pozicioni Financiar'!$B$106</f>
        <v>0</v>
      </c>
      <c r="C62" s="42"/>
      <c r="D62" s="47">
        <f>D57-'[1]1-Pasqyra e Pozicioni Financiar'!$D$106</f>
        <v>0</v>
      </c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Eda</dc:creator>
  <cp:lastModifiedBy>perdorues</cp:lastModifiedBy>
  <dcterms:created xsi:type="dcterms:W3CDTF">2023-07-19T18:12:40Z</dcterms:created>
  <dcterms:modified xsi:type="dcterms:W3CDTF">2023-07-21T07:50:30Z</dcterms:modified>
</cp:coreProperties>
</file>