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  2024\BILANCI  MIKAEL  GRUP , 2023\"/>
    </mc:Choice>
  </mc:AlternateContent>
  <bookViews>
    <workbookView xWindow="0" yWindow="0" windowWidth="15600" windowHeight="7815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  <c r="C17" i="6" s="1"/>
  <c r="C25" i="6" s="1"/>
  <c r="C26" i="6" l="1"/>
  <c r="B12" i="6" l="1"/>
  <c r="B17" i="6" s="1"/>
  <c r="B25" i="6" s="1"/>
  <c r="B26" i="6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<sst xmlns="http://schemas.openxmlformats.org/spreadsheetml/2006/main" count="26" uniqueCount="25">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</sst>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164" fontId="3" fillId="0" borderId="0" xfId="2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164" fontId="3" fillId="0" borderId="0" xfId="2" applyNumberFormat="1" applyFont="1" applyBorder="1" applyAlignment="1">
      <alignment vertical="center"/>
    </xf>
    <xf numFmtId="164" fontId="3" fillId="2" borderId="0" xfId="2" applyNumberFormat="1" applyFont="1" applyFill="1" applyBorder="1" applyAlignment="1">
      <alignment vertical="center"/>
    </xf>
    <xf numFmtId="164" fontId="3" fillId="3" borderId="3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164" fontId="6" fillId="0" borderId="0" xfId="2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7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3" fillId="0" borderId="0" xfId="2" applyNumberFormat="1" applyFont="1" applyBorder="1" applyAlignment="1">
      <alignment horizontal="left" vertical="center"/>
    </xf>
    <xf numFmtId="164" fontId="4" fillId="3" borderId="0" xfId="2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164" fontId="3" fillId="0" borderId="0" xfId="2" applyNumberFormat="1" applyFont="1" applyBorder="1"/>
    <xf numFmtId="0" fontId="4" fillId="0" borderId="0" xfId="0" applyFont="1" applyBorder="1" applyAlignment="1">
      <alignment horizontal="left" vertical="center"/>
    </xf>
    <xf numFmtId="164" fontId="4" fillId="3" borderId="2" xfId="2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8"/>
  <sheetViews>
    <sheetView tabSelected="1" workbookViewId="0">
      <selection activeCell="D27" sqref="D27"/>
    </sheetView>
  </sheetViews>
  <sheetFormatPr defaultRowHeight="15" x14ac:dyDescent="0.25"/>
  <cols>
    <col min="1" max="1" width="61" style="4" customWidth="1"/>
    <col min="2" max="2" width="18.7109375" style="4" customWidth="1"/>
    <col min="3" max="3" width="17.7109375" style="4" customWidth="1"/>
  </cols>
  <sheetData>
    <row r="1" spans="1:3" x14ac:dyDescent="0.25">
      <c r="A1" s="14"/>
    </row>
    <row r="2" spans="1:3" ht="15" customHeight="1" x14ac:dyDescent="0.25">
      <c r="A2" s="23" t="s">
        <v>8</v>
      </c>
      <c r="B2" s="15" t="s">
        <v>0</v>
      </c>
      <c r="C2" s="15" t="s">
        <v>0</v>
      </c>
    </row>
    <row r="3" spans="1:3" ht="15" customHeight="1" x14ac:dyDescent="0.25">
      <c r="A3" s="24"/>
      <c r="B3" s="15" t="s">
        <v>1</v>
      </c>
      <c r="C3" s="15" t="s">
        <v>2</v>
      </c>
    </row>
    <row r="4" spans="1:3" x14ac:dyDescent="0.25">
      <c r="A4" s="16" t="s">
        <v>14</v>
      </c>
      <c r="B4" s="10"/>
      <c r="C4" s="10"/>
    </row>
    <row r="5" spans="1:3" x14ac:dyDescent="0.25">
      <c r="B5" s="3"/>
      <c r="C5" s="3"/>
    </row>
    <row r="6" spans="1:3" x14ac:dyDescent="0.25">
      <c r="A6" s="2" t="s">
        <v>9</v>
      </c>
      <c r="B6" s="17">
        <v>74100026</v>
      </c>
      <c r="C6" s="17">
        <v>73006609</v>
      </c>
    </row>
    <row r="7" spans="1:3" x14ac:dyDescent="0.25">
      <c r="A7" s="2" t="s">
        <v>15</v>
      </c>
      <c r="B7" s="9"/>
      <c r="C7" s="9"/>
    </row>
    <row r="8" spans="1:3" x14ac:dyDescent="0.25">
      <c r="A8" s="2" t="s">
        <v>16</v>
      </c>
      <c r="B8" s="1">
        <v>-49706269</v>
      </c>
      <c r="C8" s="1">
        <v>-44307001</v>
      </c>
    </row>
    <row r="9" spans="1:3" x14ac:dyDescent="0.25">
      <c r="A9" s="2" t="s">
        <v>17</v>
      </c>
      <c r="B9" s="9"/>
      <c r="C9" s="9"/>
    </row>
    <row r="10" spans="1:3" x14ac:dyDescent="0.25">
      <c r="A10" s="2" t="s">
        <v>18</v>
      </c>
      <c r="B10" s="5"/>
      <c r="C10" s="5"/>
    </row>
    <row r="11" spans="1:3" x14ac:dyDescent="0.25">
      <c r="A11" s="2" t="s">
        <v>19</v>
      </c>
      <c r="B11" s="5"/>
      <c r="C11" s="5"/>
    </row>
    <row r="12" spans="1:3" ht="19.5" customHeight="1" x14ac:dyDescent="0.25">
      <c r="A12" s="2" t="s">
        <v>20</v>
      </c>
      <c r="B12" s="18">
        <f>B13+B14</f>
        <v>-3283518</v>
      </c>
      <c r="C12" s="18">
        <f>C13+C14</f>
        <v>-3358712</v>
      </c>
    </row>
    <row r="13" spans="1:3" ht="21" customHeight="1" x14ac:dyDescent="0.25">
      <c r="A13" s="19" t="s">
        <v>10</v>
      </c>
      <c r="B13" s="9">
        <v>-2813640</v>
      </c>
      <c r="C13" s="9">
        <v>-2878074</v>
      </c>
    </row>
    <row r="14" spans="1:3" ht="19.5" customHeight="1" x14ac:dyDescent="0.25">
      <c r="A14" s="19" t="s">
        <v>22</v>
      </c>
      <c r="B14" s="9">
        <v>-469878</v>
      </c>
      <c r="C14" s="9">
        <v>-480638</v>
      </c>
    </row>
    <row r="15" spans="1:3" ht="18.75" customHeight="1" x14ac:dyDescent="0.25">
      <c r="A15" s="2" t="s">
        <v>21</v>
      </c>
      <c r="B15" s="20">
        <v>-2160211</v>
      </c>
      <c r="C15" s="20">
        <v>-2407506</v>
      </c>
    </row>
    <row r="16" spans="1:3" ht="21" customHeight="1" x14ac:dyDescent="0.25">
      <c r="A16" s="2" t="s">
        <v>4</v>
      </c>
      <c r="B16" s="5">
        <v>-7095072</v>
      </c>
      <c r="C16" s="5">
        <v>-5524178</v>
      </c>
    </row>
    <row r="17" spans="1:3" ht="20.25" customHeight="1" x14ac:dyDescent="0.25">
      <c r="A17" s="13" t="s">
        <v>11</v>
      </c>
      <c r="B17" s="6">
        <f>B6+B8+B12+B15+B16</f>
        <v>11854956</v>
      </c>
      <c r="C17" s="6">
        <f>C6+C8+C12+C15+C16</f>
        <v>17409212</v>
      </c>
    </row>
    <row r="18" spans="1:3" x14ac:dyDescent="0.25">
      <c r="A18" s="3"/>
      <c r="B18" s="5"/>
      <c r="C18" s="5"/>
    </row>
    <row r="19" spans="1:3" x14ac:dyDescent="0.25">
      <c r="A19" s="11" t="s">
        <v>5</v>
      </c>
      <c r="B19" s="5"/>
      <c r="C19" s="5"/>
    </row>
    <row r="20" spans="1:3" ht="21" customHeight="1" x14ac:dyDescent="0.25">
      <c r="A20" s="12" t="s">
        <v>13</v>
      </c>
      <c r="B20" s="5"/>
      <c r="C20" s="5"/>
    </row>
    <row r="21" spans="1:3" ht="20.25" customHeight="1" x14ac:dyDescent="0.25">
      <c r="A21" s="2" t="s">
        <v>6</v>
      </c>
      <c r="B21" s="5"/>
      <c r="C21" s="5"/>
    </row>
    <row r="22" spans="1:3" ht="23.25" customHeight="1" x14ac:dyDescent="0.25">
      <c r="A22" s="2" t="s">
        <v>12</v>
      </c>
      <c r="B22" s="5"/>
      <c r="C22" s="5"/>
    </row>
    <row r="23" spans="1:3" x14ac:dyDescent="0.25">
      <c r="A23" s="3" t="s">
        <v>3</v>
      </c>
      <c r="B23" s="8"/>
      <c r="C23" s="8"/>
    </row>
    <row r="24" spans="1:3" x14ac:dyDescent="0.25">
      <c r="A24" s="21"/>
      <c r="B24" s="17"/>
      <c r="C24" s="17"/>
    </row>
    <row r="25" spans="1:3" ht="20.25" customHeight="1" thickBot="1" x14ac:dyDescent="0.3">
      <c r="A25" s="21" t="s">
        <v>7</v>
      </c>
      <c r="B25" s="7">
        <f>B17</f>
        <v>11854956</v>
      </c>
      <c r="C25" s="7">
        <f>C17</f>
        <v>17409212</v>
      </c>
    </row>
    <row r="26" spans="1:3" ht="21" customHeight="1" x14ac:dyDescent="0.25">
      <c r="A26" s="2" t="s">
        <v>23</v>
      </c>
      <c r="B26" s="5">
        <f>B25*0.15</f>
        <v>1778243.4</v>
      </c>
      <c r="C26" s="5">
        <f>C25*0.15</f>
        <v>2611381.7999999998</v>
      </c>
    </row>
    <row r="27" spans="1:3" ht="23.25" customHeight="1" thickBot="1" x14ac:dyDescent="0.3">
      <c r="A27" s="21" t="s">
        <v>24</v>
      </c>
      <c r="B27" s="22">
        <v>10076713</v>
      </c>
      <c r="C27" s="22">
        <v>14797830</v>
      </c>
    </row>
    <row r="28" spans="1:3" ht="15.75" thickTop="1" x14ac:dyDescent="0.25"/>
  </sheetData>
  <mergeCells count="1">
    <mergeCell ref="A2:A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2025-07-28T10:50:56Z</dcterms:modified>
</cp:coreProperties>
</file>