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5" i="18" l="1"/>
  <c r="B42" i="18" l="1"/>
  <c r="D55" i="18" l="1"/>
  <c r="D42" i="18"/>
  <c r="D47" i="18" s="1"/>
  <c r="B47" i="18"/>
  <c r="B5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<sst xmlns="http://schemas.openxmlformats.org/spreadsheetml/2006/main" count="414" uniqueCount="271">
  <si>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</si>
  <si>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</si>
  <si>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</si>
  <si>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</si>
  <si>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</si>
  <si>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</si>
  <si>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</si>
  <si>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</si>
  <si>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</si>
  <si>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</si>
  <si>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</si>
  <si>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</si>
  <si>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</si>
  <si>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</si>
  <si>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</si>
  <si>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</si>
  <si>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</si>
  <si>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</si>
  <si>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</si>
  <si>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</si>
  <si>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</si>
  <si>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</si>
  <si>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</si>
  <si>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</si>
  <si>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</si>
  <si>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</si>
  <si>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</si>
  <si>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</si>
  <si>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</si>
  <si>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</si>
  <si>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</si>
  <si>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</si>
  <si>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</si>
  <si>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</si>
  <si>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</si>
  <si>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</si>
  <si>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</si>
  <si>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</si>
  <si>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</si>
  <si>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</si>
  <si>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</si>
  <si>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</si>
  <si>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</si>
  <si>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</si>
  <si>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</si>
  <si>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</si>
  <si>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</si>
  <si>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</si>
  <si>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</si>
  <si>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</si>
  <si>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</si>
  <si>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</si>
  <si>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</si>
  <si>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</si>
  <si>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</si>
  <si>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</si>
  <si>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</si>
  <si>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</si>
  <si>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</si>
  <si>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</si>
  <si>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</si>
  <si>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</si>
  <si>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</si>
  <si>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</si>
  <si>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</si>
  <si>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</si>
  <si>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</si>
  <si>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</si>
  <si>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</si>
  <si>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</si>
  <si>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</si>
  <si>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</si>
  <si>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</si>
  <si>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</si>
  <si>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</si>
  <si>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</si>
  <si>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</si>
  <si>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</si>
  <si>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</si>
  <si>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</si>
  <si>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</si>
  <si>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</si>
  <si>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</si>
  <si>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</si>
  <si>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</si>
  <si>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</si>
  <si>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</si>
  <si>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</si>
  <si>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</si>
  <si>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</si>
  <si>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</si>
  <si>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</si>
  <si>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</si>
  <si>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</si>
  <si>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</si>
  <si>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</si>
  <si>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</si>
  <si>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</si>
  <si>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</si>
  <si>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</si>
  <si>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</si>
  <si>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</si>
  <si>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</si>
  <si>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</si>
  <si>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</si>
  <si>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</si>
  <si>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</si>
  <si>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</si>
  <si>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</si>
  <si>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</si>
  <si>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</si>
  <si>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</si>
  <si>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</si>
  <si>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</si>
  <si>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</si>
  <si>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</si>
  <si>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</si>
  <si>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</si>
  <si>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</si>
  <si>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</si>
  <si>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</si>
  <si>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</si>
  <si>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</si>
  <si>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</si>
  <si>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</si>
  <si>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</si>
  <si>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</si>
  <si>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</si>
  <si>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</si>
  <si>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</si>
  <si>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</si>
  <si>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</si>
  <si>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</si>
  <si>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</si>
  <si>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</si>
  <si>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</si>
  <si>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</si>
  <si>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</si>
  <si>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</si>
  <si>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</si>
  <si>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</si>
  <si>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</si>
  <si>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</si>
  <si>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</si>
  <si>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</si>
  <si>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</si>
  <si>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</si>
  <si>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</si>
  <si>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</si>
  <si>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</si>
  <si>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</si>
  <si>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</si>
  <si>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</si>
  <si>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</si>
  <si>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</si>
  <si>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</si>
  <si>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</si>
  <si>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</si>
  <si>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</si>
  <si>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</si>
  <si>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</si>
  <si>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</si>
  <si>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</si>
  <si>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</si>
  <si>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</si>
  <si>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</si>
  <si>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</si>
  <si>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</si>
  <si>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</si>
  <si>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</si>
  <si>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</si>
  <si>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</si>
  <si>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</si>
  <si>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</si>
  <si>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</si>
  <si>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</si>
  <si>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</si>
  <si>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</si>
  <si>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</si>
  <si>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</si>
  <si>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</si>
  <si>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</si>
  <si>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</si>
  <si>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</si>
  <si>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</si>
  <si>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</si>
  <si>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</si>
  <si>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</si>
  <si>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</si>
  <si>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</si>
  <si>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</si>
  <si>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</si>
  <si>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</si>
  <si>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</si>
  <si>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</si>
  <si>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</si>
  <si>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</si>
  <si>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</si>
  <si>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</si>
  <si>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</si>
  <si>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</si>
  <si>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</si>
  <si>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</si>
  <si>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</si>
  <si>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</si>
  <si>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</si>
  <si>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</si>
  <si>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</si>
  <si>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</si>
  <si>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</si>
  <si>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</si>
  <si>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</si>
  <si>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</si>
  <si>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</si>
  <si>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</si>
  <si>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</si>
  <si>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</si>
  <si>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</si>
  <si>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</si>
  <si>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</si>
  <si>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</si>
  <si>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</si>
  <si>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</si>
  <si>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</si>
  <si>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</si>
  <si>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</si>
  <si>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</si>
  <si>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</si>
  <si>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</si>
  <si>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</si>
  <si>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</si>
  <si>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</si>
  <si>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</si>
  <si>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</si>
  <si>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</si>
  <si>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</si>
  <si>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</si>
  <si>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</si>
  <si>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</si>
  <si>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</si>
  <si>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</si>
  <si>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</si>
  <si>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</si>
  <si>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</si>
  <si>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</si>
  <si>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</si>
  <si>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</si>
  <si>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</si>
  <si>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</si>
  <si>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</si>
  <si>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</si>
  <si>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</si>
  <si>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</si>
  <si>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</si>
  <si>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</si>
  <si>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</si>
  <si>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</si>
  <si>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</si>
  <si>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</si>
  <si>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</si>
  <si>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</si>
  <si>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</si>
  <si>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</si>
  <si>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</si>
  <si>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</si>
  <si>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</si>
  <si>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</si>
  <si>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</si>
  <si>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*VELLEZRIT POGA*       SHPK</t>
  </si>
  <si>
    <t>NIPT K76317905K</t>
  </si>
  <si>
    <t>Pasqyrat financiare te vitit 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</si>
</sst>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1" fontId="175" fillId="0" borderId="0" xfId="3506" applyNumberFormat="1" applyFont="1" applyAlignment="1">
      <alignment horizontal="center"/>
    </xf>
    <xf numFmtId="43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5"/>
  <sheetViews>
    <sheetView showGridLines="0" tabSelected="1" topLeftCell="A31" zoomScaleNormal="100" workbookViewId="0">
      <selection activeCell="B37" sqref="B3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>
        <v>2021</v>
      </c>
      <c r="C5" s="42"/>
      <c r="D5" s="42">
        <v>2020</v>
      </c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68476378</v>
      </c>
      <c r="C10" s="52"/>
      <c r="D10" s="64">
        <v>53841625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-59360319</v>
      </c>
      <c r="C19" s="52"/>
      <c r="D19" s="64">
        <v>-44244166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-1373183</v>
      </c>
      <c r="C22" s="52"/>
      <c r="D22" s="64">
        <v>-1397125</v>
      </c>
      <c r="E22" s="51"/>
      <c r="F22" s="42"/>
    </row>
    <row r="23" spans="1:6">
      <c r="A23" s="63" t="s">
        <v>246</v>
      </c>
      <c r="B23" s="64">
        <v>-300296</v>
      </c>
      <c r="C23" s="52"/>
      <c r="D23" s="64">
        <v>-264215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-73414</v>
      </c>
      <c r="C26" s="52"/>
      <c r="D26" s="64">
        <v>-833872</v>
      </c>
      <c r="E26" s="51"/>
      <c r="F26" s="42"/>
    </row>
    <row r="27" spans="1:6">
      <c r="A27" s="45" t="s">
        <v>221</v>
      </c>
      <c r="B27" s="64">
        <v>-995225</v>
      </c>
      <c r="C27" s="52"/>
      <c r="D27" s="64">
        <v>-765580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133</v>
      </c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6374074</v>
      </c>
      <c r="C42" s="55"/>
      <c r="D42" s="54">
        <f>SUM(D9:D41)</f>
        <v>6336667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-956111</v>
      </c>
      <c r="C44" s="52"/>
      <c r="D44" s="64">
        <v>-950500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5417963</v>
      </c>
      <c r="C47" s="58"/>
      <c r="D47" s="67">
        <f>SUM(D42:D46)</f>
        <v>5386167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241</v>
      </c>
      <c r="B49" s="53"/>
      <c r="C49" s="53"/>
      <c r="D49" s="53"/>
      <c r="E49" s="59"/>
      <c r="F49" s="42"/>
      <c r="G49" s="86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243</v>
      </c>
      <c r="B57" s="76">
        <f>B47+B55</f>
        <v>5417963</v>
      </c>
      <c r="C57" s="77"/>
      <c r="D57" s="76">
        <f>D47+D55</f>
        <v>5386167</v>
      </c>
      <c r="E57" s="60"/>
      <c r="F57" s="84"/>
    </row>
    <row r="58" spans="1:7" ht="15.75" thickTop="1">
      <c r="A58" s="73"/>
      <c r="B58" s="74"/>
      <c r="C58" s="75"/>
      <c r="D58" s="74"/>
      <c r="E58" s="60"/>
      <c r="F58" s="85"/>
    </row>
    <row r="59" spans="1:7">
      <c r="A59" s="78" t="s">
        <v>234</v>
      </c>
      <c r="B59" s="74"/>
      <c r="C59" s="75"/>
      <c r="D59" s="74"/>
      <c r="E59" s="61"/>
      <c r="F59" s="39"/>
      <c r="G59" s="86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2022-06-18T17:12:44Z</dcterms:modified>
</cp:coreProperties>
</file>