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ealbania merolli\"/>
    </mc:Choice>
  </mc:AlternateContent>
  <bookViews>
    <workbookView xWindow="0" yWindow="0" windowWidth="12075" windowHeight="63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8" i="1"/>
  <c r="M18" i="1"/>
  <c r="M11" i="1"/>
  <c r="M17" i="1"/>
  <c r="M15" i="1"/>
  <c r="N13" i="1"/>
  <c r="N16" i="1"/>
  <c r="M22" i="1"/>
  <c r="M19" i="1"/>
  <c r="M10" i="1"/>
  <c r="N22" i="1"/>
  <c r="N20" i="1"/>
  <c r="M27" i="1"/>
  <c r="M7" i="1"/>
  <c r="M26" i="1"/>
  <c r="N27" i="1"/>
  <c r="M13" i="1"/>
  <c r="M16" i="1"/>
  <c r="M21" i="1"/>
  <c r="N15" i="1"/>
  <c r="N25" i="1"/>
  <c r="N6" i="1"/>
  <c r="N19" i="1"/>
  <c r="N21" i="1"/>
  <c r="M12" i="1"/>
  <c r="M24" i="1"/>
  <c r="M20" i="1"/>
  <c r="N18" i="1"/>
  <c r="M23" i="1"/>
  <c r="N24" i="1"/>
  <c r="N17" i="1"/>
  <c r="N14" i="1"/>
  <c r="N7" i="1"/>
  <c r="N26" i="1"/>
  <c r="M9" i="1"/>
  <c r="M25" i="1"/>
  <c r="N10" i="1"/>
  <c r="N12" i="1"/>
  <c r="M8" i="1"/>
  <c r="M14" i="1"/>
  <c r="N9" i="1"/>
  <c r="M6" i="1"/>
  <c r="N11" i="1"/>
  <c r="N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<sst xmlns="http://schemas.openxmlformats.org/spreadsheetml/2006/main" count="28" uniqueCount="27">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</sst>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1" sqref="B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13.71093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259619685</v>
      </c>
      <c r="C6" s="1">
        <v>187471329</v>
      </c>
      <c r="E6" s="24"/>
      <c r="F6" s="23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3597024</v>
      </c>
      <c r="C7" s="1">
        <v>3917909</v>
      </c>
      <c r="E7" s="23"/>
      <c r="F7" s="23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E8" s="23"/>
      <c r="F8" s="23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E9" s="23"/>
      <c r="F9" s="23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>
        <v>-239048478</v>
      </c>
      <c r="C10" s="1">
        <v>-161721103</v>
      </c>
      <c r="E10" s="25"/>
      <c r="F10" s="23"/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>
        <v>-1034363</v>
      </c>
      <c r="C11" s="23">
        <v>-922514</v>
      </c>
      <c r="E11" s="25"/>
      <c r="F11" s="23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-9436148</v>
      </c>
      <c r="C12" s="16">
        <f>SUM(C13:C14)</f>
        <v>-7528317</v>
      </c>
      <c r="E12" s="25"/>
      <c r="F12" s="25"/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-8085816</v>
      </c>
      <c r="C13" s="1">
        <v>-6451000</v>
      </c>
      <c r="E13" s="25"/>
      <c r="F13" s="23"/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-1350332</v>
      </c>
      <c r="C14" s="1">
        <v>-1077317</v>
      </c>
      <c r="E14" s="25"/>
      <c r="F14" s="23"/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-892676</v>
      </c>
      <c r="C15" s="1">
        <v>-5321371</v>
      </c>
      <c r="E15" s="26"/>
      <c r="F15" s="23"/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-8329684</v>
      </c>
      <c r="C16" s="1">
        <v>-8128915</v>
      </c>
      <c r="E16" s="26"/>
      <c r="F16" s="23"/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4475360</v>
      </c>
      <c r="C17" s="7">
        <f>SUM(C6:C12,C15:C16)</f>
        <v>7767018</v>
      </c>
      <c r="E17" s="27"/>
      <c r="F17" s="27"/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E18" s="27"/>
      <c r="F18" s="27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E19" s="28"/>
      <c r="F19" s="23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E20" s="28"/>
      <c r="F20" s="23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>
        <v>3842</v>
      </c>
      <c r="E21" s="25"/>
      <c r="F21" s="23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-47711</v>
      </c>
      <c r="C22" s="1">
        <v>-32922</v>
      </c>
      <c r="E22" s="25"/>
      <c r="F22" s="23"/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-47711</v>
      </c>
      <c r="C23" s="7">
        <f>SUM(C20:C22)</f>
        <v>-29080</v>
      </c>
      <c r="E23" s="27"/>
      <c r="F23" s="27"/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E24" s="29"/>
      <c r="F24" s="23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4427649</v>
      </c>
      <c r="C25" s="6">
        <f>C17+C23</f>
        <v>7737938</v>
      </c>
      <c r="E25" s="27"/>
      <c r="F25" s="27"/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-664147</v>
      </c>
      <c r="C26" s="1">
        <v>-1160691</v>
      </c>
      <c r="E26" s="24"/>
      <c r="F26" s="23"/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3763502</v>
      </c>
      <c r="C27" s="2">
        <f>C25+C26</f>
        <v>6577247</v>
      </c>
      <c r="E27" s="27"/>
      <c r="F27" s="27"/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2022-07-26T12:00:44Z</dcterms:modified>
</cp:coreProperties>
</file>