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UJTIM\Desktop\ealbania merolli 2022\"/>
    </mc:Choice>
  </mc:AlternateContent>
  <bookViews>
    <workbookView xWindow="0" yWindow="0" windowWidth="12075" windowHeight="6315"/>
  </bookViews>
  <sheets>
    <sheet name="PASH-sipas natyre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 l="1"/>
  <c r="B23" i="1"/>
  <c r="B12" i="1" l="1"/>
  <c r="B17" i="1" s="1"/>
  <c r="C12" i="1"/>
  <c r="C17" i="1" s="1"/>
  <c r="C25" i="1" s="1"/>
  <c r="C27" i="1" s="1"/>
  <c r="N11" i="1"/>
  <c r="M17" i="1"/>
  <c r="N8" i="1"/>
  <c r="M27" i="1"/>
  <c r="N7" i="1"/>
  <c r="N9" i="1"/>
  <c r="N10" i="1"/>
  <c r="M19" i="1"/>
  <c r="N24" i="1"/>
  <c r="N6" i="1"/>
  <c r="N14" i="1"/>
  <c r="N19" i="1"/>
  <c r="M11" i="1"/>
  <c r="M18" i="1"/>
  <c r="N26" i="1"/>
  <c r="M26" i="1"/>
  <c r="M21" i="1"/>
  <c r="M14" i="1"/>
  <c r="M13" i="1"/>
  <c r="N25" i="1"/>
  <c r="M7" i="1"/>
  <c r="N15" i="1"/>
  <c r="M12" i="1"/>
  <c r="M8" i="1"/>
  <c r="M23" i="1"/>
  <c r="N13" i="1"/>
  <c r="M10" i="1"/>
  <c r="M25" i="1"/>
  <c r="M20" i="1"/>
  <c r="N18" i="1"/>
  <c r="N16" i="1"/>
  <c r="M16" i="1"/>
  <c r="N12" i="1"/>
  <c r="M6" i="1"/>
  <c r="M15" i="1"/>
  <c r="N20" i="1"/>
  <c r="N27" i="1"/>
  <c r="N23" i="1"/>
  <c r="N22" i="1"/>
  <c r="N17" i="1"/>
  <c r="M9" i="1"/>
  <c r="N21" i="1"/>
  <c r="M22" i="1"/>
  <c r="M24" i="1"/>
  <c r="B25" i="1" l="1"/>
  <c r="B27" i="1" s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<sst xmlns="http://schemas.openxmlformats.org/spreadsheetml/2006/main" count="28" uniqueCount="27">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</sst>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0" fillId="0" borderId="0" xfId="0" applyFill="1" applyBorder="1"/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3" fontId="1" fillId="0" borderId="0" xfId="0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left" vertical="center"/>
    </xf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workbookViewId="0">
      <selection activeCell="B27" sqref="B27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5" max="5" width="13.7109375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20" t="s">
        <v>25</v>
      </c>
    </row>
    <row r="2" spans="1:14" ht="15" customHeight="1" x14ac:dyDescent="0.25">
      <c r="A2" s="28" t="s">
        <v>24</v>
      </c>
      <c r="B2" s="19" t="s">
        <v>23</v>
      </c>
      <c r="C2" s="19" t="s">
        <v>23</v>
      </c>
    </row>
    <row r="3" spans="1:14" ht="15" customHeight="1" x14ac:dyDescent="0.25">
      <c r="A3" s="29"/>
      <c r="B3" s="19" t="s">
        <v>22</v>
      </c>
      <c r="C3" s="19" t="s">
        <v>21</v>
      </c>
    </row>
    <row r="4" spans="1:14" x14ac:dyDescent="0.25">
      <c r="A4" s="18" t="s">
        <v>20</v>
      </c>
      <c r="B4" s="1"/>
      <c r="C4" s="1"/>
    </row>
    <row r="5" spans="1:14" x14ac:dyDescent="0.25">
      <c r="B5" s="17"/>
      <c r="C5" s="1"/>
    </row>
    <row r="6" spans="1:14" x14ac:dyDescent="0.25">
      <c r="A6" s="10" t="s">
        <v>19</v>
      </c>
      <c r="B6" s="4">
        <v>410699012</v>
      </c>
      <c r="C6" s="1">
        <v>259619685</v>
      </c>
      <c r="E6" s="22"/>
      <c r="F6" s="21"/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18</v>
      </c>
      <c r="B7" s="1">
        <v>4167735</v>
      </c>
      <c r="C7" s="1">
        <v>3597024</v>
      </c>
      <c r="E7" s="21"/>
      <c r="F7" s="21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10" t="s">
        <v>17</v>
      </c>
      <c r="B8" s="1"/>
      <c r="C8" s="1"/>
      <c r="E8" s="21"/>
      <c r="F8" s="2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10" t="s">
        <v>16</v>
      </c>
      <c r="B9" s="1"/>
      <c r="C9" s="1"/>
      <c r="E9" s="21"/>
      <c r="F9" s="2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10" t="s">
        <v>15</v>
      </c>
      <c r="B10" s="9">
        <v>-382821958</v>
      </c>
      <c r="C10" s="1">
        <v>-239048478</v>
      </c>
      <c r="E10" s="23"/>
      <c r="F10" s="21"/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10" t="s">
        <v>14</v>
      </c>
      <c r="B11" s="9">
        <v>-1443469</v>
      </c>
      <c r="C11" s="21">
        <v>-1034363</v>
      </c>
      <c r="E11" s="23"/>
      <c r="F11" s="2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10" t="s">
        <v>13</v>
      </c>
      <c r="B12" s="16">
        <f>SUM(B13:B14)</f>
        <v>-11805051</v>
      </c>
      <c r="C12" s="16">
        <f>SUM(C13:C14)</f>
        <v>-9436148</v>
      </c>
      <c r="E12" s="23"/>
      <c r="F12" s="23"/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5" t="s">
        <v>12</v>
      </c>
      <c r="B13" s="9">
        <v>-10115725</v>
      </c>
      <c r="C13" s="1">
        <v>-8085816</v>
      </c>
      <c r="E13" s="23"/>
      <c r="F13" s="21"/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5" t="s">
        <v>11</v>
      </c>
      <c r="B14" s="9">
        <v>-1689326</v>
      </c>
      <c r="C14" s="1">
        <v>-1350332</v>
      </c>
      <c r="E14" s="23"/>
      <c r="F14" s="21"/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0" t="s">
        <v>10</v>
      </c>
      <c r="B15" s="14">
        <v>-1896272</v>
      </c>
      <c r="C15" s="1">
        <v>-892676</v>
      </c>
      <c r="E15" s="24"/>
      <c r="F15" s="21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0" t="s">
        <v>9</v>
      </c>
      <c r="B16" s="14">
        <v>-13087155</v>
      </c>
      <c r="C16" s="1">
        <v>-8329684</v>
      </c>
      <c r="E16" s="24"/>
      <c r="F16" s="21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1" t="s">
        <v>8</v>
      </c>
      <c r="B17" s="7">
        <f>SUM(B6:B12,B15:B16)</f>
        <v>3812842</v>
      </c>
      <c r="C17" s="7">
        <f>SUM(C6:C12,C15:C16)</f>
        <v>4475360</v>
      </c>
      <c r="E17" s="25"/>
      <c r="F17" s="25"/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8"/>
      <c r="B18" s="13"/>
      <c r="C18" s="13"/>
      <c r="E18" s="25"/>
      <c r="F18" s="25"/>
      <c r="M18" t="e">
        <f t="shared" ca="1" si="0"/>
        <v>#NAME?</v>
      </c>
      <c r="N18" t="e">
        <f t="shared" ca="1" si="1"/>
        <v>#NAME?</v>
      </c>
    </row>
    <row r="19" spans="1:14" x14ac:dyDescent="0.25">
      <c r="A19" s="12" t="s">
        <v>7</v>
      </c>
      <c r="B19" s="11"/>
      <c r="C19" s="1"/>
      <c r="E19" s="26"/>
      <c r="F19" s="2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9" t="s">
        <v>6</v>
      </c>
      <c r="B20" s="11"/>
      <c r="C20" s="1"/>
      <c r="E20" s="26"/>
      <c r="F20" s="2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5</v>
      </c>
      <c r="B21" s="9"/>
      <c r="C21" s="1"/>
      <c r="E21" s="23"/>
      <c r="F21" s="2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4</v>
      </c>
      <c r="B22" s="9">
        <v>-53101</v>
      </c>
      <c r="C22" s="1">
        <v>-47711</v>
      </c>
      <c r="E22" s="23"/>
      <c r="F22" s="2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8" t="s">
        <v>3</v>
      </c>
      <c r="B23" s="7">
        <f>SUM(B20:B22)</f>
        <v>-53101</v>
      </c>
      <c r="C23" s="7">
        <f>SUM(C20:C22)</f>
        <v>-47711</v>
      </c>
      <c r="E23" s="25"/>
      <c r="F23" s="25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5"/>
      <c r="C24" s="1"/>
      <c r="E24" s="27"/>
      <c r="F24" s="2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6">
        <f>B17+B23</f>
        <v>3759741</v>
      </c>
      <c r="C25" s="6">
        <f>C17+C23</f>
        <v>4427649</v>
      </c>
      <c r="E25" s="25"/>
      <c r="F25" s="25"/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5" t="s">
        <v>1</v>
      </c>
      <c r="B26" s="4">
        <v>-563961</v>
      </c>
      <c r="C26" s="1">
        <v>-664147</v>
      </c>
      <c r="E26" s="22"/>
      <c r="F26" s="21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f>B25+B26</f>
        <v>3195780</v>
      </c>
      <c r="C27" s="2">
        <f>C25+C26</f>
        <v>3763502</v>
      </c>
      <c r="E27" s="25"/>
      <c r="F27" s="25"/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KUJTIM</cp:lastModifiedBy>
  <dcterms:created xsi:type="dcterms:W3CDTF">2018-06-20T15:30:23Z</dcterms:created>
  <dcterms:modified xsi:type="dcterms:W3CDTF">2023-07-20T09:08:47Z</dcterms:modified>
</cp:coreProperties>
</file>