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Kurti Security\Viti 2022\bilanc 2022\deklarime\"/>
    </mc:Choice>
  </mc:AlternateContent>
  <xr:revisionPtr revIDLastSave="0" documentId="13_ncr:1_{E2238D84-993B-4933-96AE-E2B96D423D1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H6" i="1" l="1"/>
  <c r="I6" i="1"/>
  <c r="B12" i="1"/>
  <c r="B17" i="1" s="1"/>
  <c r="B25" i="1" s="1"/>
  <c r="B27" i="1" s="1"/>
  <c r="C12" i="1"/>
  <c r="C17" i="1"/>
  <c r="C25" i="1" s="1"/>
  <c r="C27" i="1" s="1"/>
  <c r="H7" i="1"/>
  <c r="H11" i="1"/>
  <c r="H14" i="1"/>
  <c r="H17" i="1"/>
  <c r="H21" i="1"/>
  <c r="H25" i="1"/>
  <c r="I25" i="1"/>
  <c r="I7" i="1"/>
  <c r="I11" i="1"/>
  <c r="I14" i="1"/>
  <c r="I17" i="1"/>
  <c r="I21" i="1"/>
  <c r="I24" i="1"/>
  <c r="H8" i="1"/>
  <c r="H15" i="1"/>
  <c r="H18" i="1"/>
  <c r="H22" i="1"/>
  <c r="H26" i="1"/>
  <c r="I8" i="1"/>
  <c r="I15" i="1"/>
  <c r="I18" i="1"/>
  <c r="I22" i="1"/>
  <c r="I26" i="1"/>
  <c r="H9" i="1"/>
  <c r="H12" i="1"/>
  <c r="H16" i="1"/>
  <c r="H19" i="1"/>
  <c r="H23" i="1"/>
  <c r="H27" i="1"/>
  <c r="I9" i="1"/>
  <c r="I12" i="1"/>
  <c r="I16" i="1"/>
  <c r="I19" i="1"/>
  <c r="I23" i="1"/>
  <c r="I27" i="1"/>
  <c r="I10" i="1"/>
  <c r="H10" i="1"/>
  <c r="H13" i="1"/>
  <c r="H20" i="1"/>
  <c r="H24" i="1"/>
  <c r="I13" i="1"/>
  <c r="I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<sst xmlns="http://schemas.openxmlformats.org/spreadsheetml/2006/main" count="28" uniqueCount="27">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</sst>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8"/>
  <sheetViews>
    <sheetView tabSelected="1" topLeftCell="A9" workbookViewId="0">
      <selection activeCell="H32" sqref="H32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12.109375" customWidth="1"/>
    <col min="7" max="7" width="3" bestFit="1" customWidth="1"/>
    <col min="8" max="8" width="24.6640625" bestFit="1" customWidth="1"/>
    <col min="9" max="9" width="26.109375" bestFit="1" customWidth="1"/>
  </cols>
  <sheetData>
    <row r="1" spans="1:9" x14ac:dyDescent="0.3">
      <c r="H1" t="s">
        <v>26</v>
      </c>
      <c r="I1" s="19" t="s">
        <v>25</v>
      </c>
    </row>
    <row r="2" spans="1:9" ht="15" customHeight="1" x14ac:dyDescent="0.3">
      <c r="A2" s="20" t="s">
        <v>24</v>
      </c>
      <c r="B2" s="18" t="s">
        <v>23</v>
      </c>
      <c r="C2" s="18" t="s">
        <v>23</v>
      </c>
    </row>
    <row r="3" spans="1:9" ht="15" customHeight="1" x14ac:dyDescent="0.3">
      <c r="A3" s="21"/>
      <c r="B3" s="18" t="s">
        <v>22</v>
      </c>
      <c r="C3" s="18" t="s">
        <v>21</v>
      </c>
    </row>
    <row r="4" spans="1:9" x14ac:dyDescent="0.3">
      <c r="A4" s="17" t="s">
        <v>20</v>
      </c>
    </row>
    <row r="5" spans="1:9" x14ac:dyDescent="0.3">
      <c r="B5" s="16"/>
    </row>
    <row r="6" spans="1:9" x14ac:dyDescent="0.3">
      <c r="A6" s="9" t="s">
        <v>19</v>
      </c>
      <c r="B6" s="3"/>
      <c r="G6">
        <v>1</v>
      </c>
      <c r="H6" t="e">
        <f ca="1">CONCATENATE("PR-",PullFirstLetters(SUBSTITUTE(SUBSTITUTE(SUBSTITUTE(SUBSTITUTE(SUBSTITUTE(A6, "/", ""), ":", ""), "(", ""), ")", ""), ",", "")  ),"-")&amp;TEXT(G6,"000")</f>
        <v>#NAME?</v>
      </c>
      <c r="I6" t="e">
        <f ca="1">CONCATENATE("PPA-",PullFirstLetters(SUBSTITUTE(SUBSTITUTE(SUBSTITUTE(SUBSTITUTE(SUBSTITUTE(A6, "/", ""), ":", ""), "(", ""), ")", ""), ",", "")  ),"-")&amp;TEXT(G6,"000")</f>
        <v>#NAME?</v>
      </c>
    </row>
    <row r="7" spans="1:9" x14ac:dyDescent="0.3">
      <c r="A7" s="9" t="s">
        <v>18</v>
      </c>
      <c r="B7">
        <v>5572666</v>
      </c>
      <c r="G7">
        <v>2</v>
      </c>
      <c r="H7" t="e">
        <f ca="1">CONCATENATE("PR-",PullFirstLetters(SUBSTITUTE(SUBSTITUTE(SUBSTITUTE(SUBSTITUTE(SUBSTITUTE(A7, "/", ""), ":", ""), "(", ""), ")", ""), ",", "")  ),"-")&amp;TEXT(G7,"000")</f>
        <v>#NAME?</v>
      </c>
      <c r="I7" t="e">
        <f ca="1">CONCATENATE("PPA-",PullFirstLetters(SUBSTITUTE(SUBSTITUTE(SUBSTITUTE(SUBSTITUTE(SUBSTITUTE(A7, "/", ""), ":", ""), "(", ""), ")", ""), ",", "")  ),"-")&amp;TEXT(G7,"000")</f>
        <v>#NAME?</v>
      </c>
    </row>
    <row r="8" spans="1:9" x14ac:dyDescent="0.3">
      <c r="A8" s="9" t="s">
        <v>17</v>
      </c>
      <c r="G8">
        <v>3</v>
      </c>
      <c r="H8" t="e">
        <f ca="1">CONCATENATE("PR-",PullFirstLetters(SUBSTITUTE(SUBSTITUTE(SUBSTITUTE(SUBSTITUTE(SUBSTITUTE(A8, "/", ""), ":", ""), "(", ""), ")", ""), ",", "")  ),"-")&amp;TEXT(G8,"000")</f>
        <v>#NAME?</v>
      </c>
      <c r="I8" t="e">
        <f ca="1">CONCATENATE("PPA-",PullFirstLetters(SUBSTITUTE(SUBSTITUTE(SUBSTITUTE(SUBSTITUTE(SUBSTITUTE(A8, "/", ""), ":", ""), "(", ""), ")", ""), ",", "")  ),"-")&amp;TEXT(G8,"000")</f>
        <v>#NAME?</v>
      </c>
    </row>
    <row r="9" spans="1:9" x14ac:dyDescent="0.3">
      <c r="A9" s="9" t="s">
        <v>16</v>
      </c>
      <c r="G9">
        <v>4</v>
      </c>
      <c r="H9" t="e">
        <f ca="1">CONCATENATE("PR-",PullFirstLetters(SUBSTITUTE(SUBSTITUTE(SUBSTITUTE(SUBSTITUTE(SUBSTITUTE(A9, "/", ""), ":", ""), "(", ""), ")", ""), ",", "")  ),"-")&amp;TEXT(G9,"000")</f>
        <v>#NAME?</v>
      </c>
      <c r="I9" t="e">
        <f ca="1">CONCATENATE("PPA-",PullFirstLetters(SUBSTITUTE(SUBSTITUTE(SUBSTITUTE(SUBSTITUTE(SUBSTITUTE(A9, "/", ""), ":", ""), "(", ""), ")", ""), ",", "")  ),"-")&amp;TEXT(G9,"000")</f>
        <v>#NAME?</v>
      </c>
    </row>
    <row r="10" spans="1:9" x14ac:dyDescent="0.3">
      <c r="A10" s="9" t="s">
        <v>15</v>
      </c>
      <c r="B10" s="8"/>
      <c r="G10">
        <v>5</v>
      </c>
      <c r="H10" t="e">
        <f ca="1">CONCATENATE("PR-",PullFirstLetters(SUBSTITUTE(SUBSTITUTE(SUBSTITUTE(SUBSTITUTE(SUBSTITUTE(A10, "/", ""), ":", ""), "(", ""), ")", ""), ",", "")  ),"-")&amp;TEXT(G10,"000")</f>
        <v>#NAME?</v>
      </c>
      <c r="I10" t="e">
        <f ca="1">CONCATENATE("PPA-",PullFirstLetters(SUBSTITUTE(SUBSTITUTE(SUBSTITUTE(SUBSTITUTE(SUBSTITUTE(A10, "/", ""), ":", ""), "(", ""), ")", ""), ",", "")  ),"-")&amp;TEXT(G10,"000")</f>
        <v>#NAME?</v>
      </c>
    </row>
    <row r="11" spans="1:9" x14ac:dyDescent="0.3">
      <c r="A11" s="9" t="s">
        <v>14</v>
      </c>
      <c r="B11" s="8"/>
      <c r="G11">
        <v>6</v>
      </c>
      <c r="H11" t="e">
        <f ca="1">CONCATENATE("PR-",PullFirstLetters(SUBSTITUTE(SUBSTITUTE(SUBSTITUTE(SUBSTITUTE(SUBSTITUTE(A11, "/", ""), ":", ""), "(", ""), ")", ""), ",", "")  ),"-")&amp;TEXT(G11,"000")</f>
        <v>#NAME?</v>
      </c>
      <c r="I11" t="e">
        <f ca="1">CONCATENATE("PPA-",PullFirstLetters(SUBSTITUTE(SUBSTITUTE(SUBSTITUTE(SUBSTITUTE(SUBSTITUTE(A11, "/", ""), ":", ""), "(", ""), ")", ""), ",", "")  ),"-")&amp;TEXT(G11,"000")</f>
        <v>#NAME?</v>
      </c>
    </row>
    <row r="12" spans="1:9" x14ac:dyDescent="0.3">
      <c r="A12" s="9" t="s">
        <v>13</v>
      </c>
      <c r="B12" s="15">
        <f>SUM(B13:B14)</f>
        <v>-1383369</v>
      </c>
      <c r="C12" s="15">
        <f>SUM(C13:C14)</f>
        <v>-1330380</v>
      </c>
      <c r="G12">
        <v>7</v>
      </c>
      <c r="H12" t="e">
        <f ca="1">CONCATENATE("PR-",PullFirstLetters(SUBSTITUTE(SUBSTITUTE(SUBSTITUTE(SUBSTITUTE(SUBSTITUTE(A12, "/", ""), ":", ""), "(", ""), ")", ""), ",", "")  ),"-")&amp;TEXT(G12,"000")</f>
        <v>#NAME?</v>
      </c>
      <c r="I12" t="e">
        <f ca="1">CONCATENATE("PPA-",PullFirstLetters(SUBSTITUTE(SUBSTITUTE(SUBSTITUTE(SUBSTITUTE(SUBSTITUTE(A12, "/", ""), ":", ""), "(", ""), ")", ""), ",", "")  ),"-")&amp;TEXT(G12,"000")</f>
        <v>#NAME?</v>
      </c>
    </row>
    <row r="13" spans="1:9" x14ac:dyDescent="0.3">
      <c r="A13" s="14" t="s">
        <v>12</v>
      </c>
      <c r="B13" s="8">
        <v>-1185412</v>
      </c>
      <c r="C13">
        <v>-1140000</v>
      </c>
      <c r="G13">
        <v>8</v>
      </c>
      <c r="H13" t="e">
        <f ca="1">CONCATENATE("PR-",PullFirstLetters(SUBSTITUTE(SUBSTITUTE(SUBSTITUTE(SUBSTITUTE(SUBSTITUTE(A13, "/", ""), ":", ""), "(", ""), ")", ""), ",", "")  ),"-")&amp;TEXT(G13,"000")</f>
        <v>#NAME?</v>
      </c>
      <c r="I13" t="e">
        <f ca="1">CONCATENATE("PPA-",PullFirstLetters(SUBSTITUTE(SUBSTITUTE(SUBSTITUTE(SUBSTITUTE(SUBSTITUTE(A13, "/", ""), ":", ""), "(", ""), ")", ""), ",", "")  ),"-")&amp;TEXT(G13,"000")</f>
        <v>#NAME?</v>
      </c>
    </row>
    <row r="14" spans="1:9" x14ac:dyDescent="0.3">
      <c r="A14" s="14" t="s">
        <v>11</v>
      </c>
      <c r="B14" s="8">
        <v>-197957</v>
      </c>
      <c r="C14">
        <v>-190380</v>
      </c>
      <c r="G14">
        <v>9</v>
      </c>
      <c r="H14" t="e">
        <f ca="1">CONCATENATE("PR-",PullFirstLetters(SUBSTITUTE(SUBSTITUTE(SUBSTITUTE(SUBSTITUTE(SUBSTITUTE(A14, "/", ""), ":", ""), "(", ""), ")", ""), ",", "")  ),"-")&amp;TEXT(G14,"000")</f>
        <v>#NAME?</v>
      </c>
      <c r="I14" t="e">
        <f ca="1">CONCATENATE("PPA-",PullFirstLetters(SUBSTITUTE(SUBSTITUTE(SUBSTITUTE(SUBSTITUTE(SUBSTITUTE(A14, "/", ""), ":", ""), "(", ""), ")", ""), ",", "")  ),"-")&amp;TEXT(G14,"000")</f>
        <v>#NAME?</v>
      </c>
    </row>
    <row r="15" spans="1:9" x14ac:dyDescent="0.3">
      <c r="A15" s="9" t="s">
        <v>10</v>
      </c>
      <c r="B15" s="13"/>
      <c r="G15">
        <v>10</v>
      </c>
      <c r="H15" t="e">
        <f ca="1">CONCATENATE("PR-",PullFirstLetters(SUBSTITUTE(SUBSTITUTE(SUBSTITUTE(SUBSTITUTE(SUBSTITUTE(A15, "/", ""), ":", ""), "(", ""), ")", ""), ",", "")  ),"-")&amp;TEXT(G15,"000")</f>
        <v>#NAME?</v>
      </c>
      <c r="I15" t="e">
        <f ca="1">CONCATENATE("PPA-",PullFirstLetters(SUBSTITUTE(SUBSTITUTE(SUBSTITUTE(SUBSTITUTE(SUBSTITUTE(A15, "/", ""), ":", ""), "(", ""), ")", ""), ",", "")  ),"-")&amp;TEXT(G15,"000")</f>
        <v>#NAME?</v>
      </c>
    </row>
    <row r="16" spans="1:9" x14ac:dyDescent="0.3">
      <c r="A16" s="9" t="s">
        <v>9</v>
      </c>
      <c r="B16" s="13">
        <v>-222392</v>
      </c>
      <c r="C16">
        <v>-175500</v>
      </c>
      <c r="G16">
        <v>11</v>
      </c>
      <c r="H16" t="e">
        <f ca="1">CONCATENATE("PR-",PullFirstLetters(SUBSTITUTE(SUBSTITUTE(SUBSTITUTE(SUBSTITUTE(SUBSTITUTE(A16, "/", ""), ":", ""), "(", ""), ")", ""), ",", "")  ),"-")&amp;TEXT(G16,"000")</f>
        <v>#NAME?</v>
      </c>
      <c r="I16" t="e">
        <f ca="1">CONCATENATE("PPA-",PullFirstLetters(SUBSTITUTE(SUBSTITUTE(SUBSTITUTE(SUBSTITUTE(SUBSTITUTE(A16, "/", ""), ":", ""), "(", ""), ")", ""), ",", "")  ),"-")&amp;TEXT(G16,"000")</f>
        <v>#NAME?</v>
      </c>
    </row>
    <row r="17" spans="1:9" x14ac:dyDescent="0.3">
      <c r="A17" s="10" t="s">
        <v>8</v>
      </c>
      <c r="B17" s="6">
        <f>SUM(B6:B12,B15:B16)</f>
        <v>3966905</v>
      </c>
      <c r="C17" s="6">
        <f>SUM(C6:C12,C15:C16)</f>
        <v>-1505880</v>
      </c>
      <c r="G17">
        <v>12</v>
      </c>
      <c r="H17" t="e">
        <f ca="1">CONCATENATE("PR-",PullFirstLetters(SUBSTITUTE(SUBSTITUTE(SUBSTITUTE(SUBSTITUTE(SUBSTITUTE(A17, "/", ""), ":", ""), "(", ""), ")", ""), ",", "")  ),"-")&amp;TEXT(G17,"000")</f>
        <v>#NAME?</v>
      </c>
      <c r="I17" t="e">
        <f ca="1">CONCATENATE("PPA-",PullFirstLetters(SUBSTITUTE(SUBSTITUTE(SUBSTITUTE(SUBSTITUTE(SUBSTITUTE(A17, "/", ""), ":", ""), "(", ""), ")", ""), ",", "")  ),"-")&amp;TEXT(G17,"000")</f>
        <v>#NAME?</v>
      </c>
    </row>
    <row r="18" spans="1:9" x14ac:dyDescent="0.3">
      <c r="A18" s="7"/>
      <c r="B18" s="12"/>
      <c r="C18" s="12"/>
      <c r="H18" t="e">
        <f ca="1">CONCATENATE("PR-",PullFirstLetters(SUBSTITUTE(SUBSTITUTE(SUBSTITUTE(SUBSTITUTE(SUBSTITUTE(A18, "/", ""), ":", ""), "(", ""), ")", ""), ",", "")  ),"-")&amp;TEXT(G18,"000")</f>
        <v>#NAME?</v>
      </c>
      <c r="I18" t="e">
        <f ca="1">CONCATENATE("PPA-",PullFirstLetters(SUBSTITUTE(SUBSTITUTE(SUBSTITUTE(SUBSTITUTE(SUBSTITUTE(A18, "/", ""), ":", ""), "(", ""), ")", ""), ",", "")  ),"-")&amp;TEXT(G18,"000")</f>
        <v>#NAME?</v>
      </c>
    </row>
    <row r="19" spans="1:9" x14ac:dyDescent="0.3">
      <c r="A19" s="11" t="s">
        <v>7</v>
      </c>
      <c r="B19" s="10"/>
      <c r="G19">
        <v>13</v>
      </c>
      <c r="H19" t="e">
        <f ca="1">CONCATENATE("PR-",PullFirstLetters(SUBSTITUTE(SUBSTITUTE(SUBSTITUTE(SUBSTITUTE(SUBSTITUTE(A19, "/", ""), ":", ""), "(", ""), ")", ""), ",", "")  ),"-")&amp;TEXT(G19,"000")</f>
        <v>#NAME?</v>
      </c>
      <c r="I19" t="e">
        <f ca="1">CONCATENATE("PPA-",PullFirstLetters(SUBSTITUTE(SUBSTITUTE(SUBSTITUTE(SUBSTITUTE(SUBSTITUTE(A19, "/", ""), ":", ""), "(", ""), ")", ""), ",", "")  ),"-")&amp;TEXT(G19,"000")</f>
        <v>#NAME?</v>
      </c>
    </row>
    <row r="20" spans="1:9" x14ac:dyDescent="0.3">
      <c r="A20" s="8" t="s">
        <v>6</v>
      </c>
      <c r="B20" s="10"/>
      <c r="G20">
        <v>14</v>
      </c>
      <c r="H20" t="e">
        <f ca="1">CONCATENATE("PR-",PullFirstLetters(SUBSTITUTE(SUBSTITUTE(SUBSTITUTE(SUBSTITUTE(SUBSTITUTE(A20, "/", ""), ":", ""), "(", ""), ")", ""), ",", "")  ),"-")&amp;TEXT(G20,"000")</f>
        <v>#NAME?</v>
      </c>
      <c r="I20" t="e">
        <f ca="1">CONCATENATE("PPA-",PullFirstLetters(SUBSTITUTE(SUBSTITUTE(SUBSTITUTE(SUBSTITUTE(SUBSTITUTE(A20, "/", ""), ":", ""), "(", ""), ")", ""), ",", "")  ),"-")&amp;TEXT(G20,"000")</f>
        <v>#NAME?</v>
      </c>
    </row>
    <row r="21" spans="1:9" x14ac:dyDescent="0.3">
      <c r="A21" s="9" t="s">
        <v>5</v>
      </c>
      <c r="B21" s="8"/>
      <c r="C21" s="22">
        <v>-47735</v>
      </c>
      <c r="G21">
        <v>15</v>
      </c>
      <c r="H21" t="e">
        <f ca="1">CONCATENATE("PR-",PullFirstLetters(SUBSTITUTE(SUBSTITUTE(SUBSTITUTE(SUBSTITUTE(SUBSTITUTE(A21, "/", ""), ":", ""), "(", ""), ")", ""), ",", "")  ),"-")&amp;TEXT(G21,"000")</f>
        <v>#NAME?</v>
      </c>
      <c r="I21" t="e">
        <f ca="1">CONCATENATE("PPA-",PullFirstLetters(SUBSTITUTE(SUBSTITUTE(SUBSTITUTE(SUBSTITUTE(SUBSTITUTE(A21, "/", ""), ":", ""), "(", ""), ")", ""), ",", "")  ),"-")&amp;TEXT(G21,"000")</f>
        <v>#NAME?</v>
      </c>
    </row>
    <row r="22" spans="1:9" x14ac:dyDescent="0.3">
      <c r="A22" s="9" t="s">
        <v>4</v>
      </c>
      <c r="B22" s="8"/>
      <c r="G22">
        <v>16</v>
      </c>
      <c r="H22" t="e">
        <f ca="1">CONCATENATE("PR-",PullFirstLetters(SUBSTITUTE(SUBSTITUTE(SUBSTITUTE(SUBSTITUTE(SUBSTITUTE(A22, "/", ""), ":", ""), "(", ""), ")", ""), ",", "")  ),"-")&amp;TEXT(G22,"000")</f>
        <v>#NAME?</v>
      </c>
      <c r="I22" t="e">
        <f ca="1">CONCATENATE("PPA-",PullFirstLetters(SUBSTITUTE(SUBSTITUTE(SUBSTITUTE(SUBSTITUTE(SUBSTITUTE(A22, "/", ""), ":", ""), "(", ""), ")", ""), ",", "")  ),"-")&amp;TEXT(G22,"000")</f>
        <v>#NAME?</v>
      </c>
    </row>
    <row r="23" spans="1:9" x14ac:dyDescent="0.3">
      <c r="A23" s="7" t="s">
        <v>3</v>
      </c>
      <c r="B23" s="6">
        <f>SUM(B20:B22)</f>
        <v>0</v>
      </c>
      <c r="C23" s="6">
        <f>SUM(C20:C22)</f>
        <v>-47735</v>
      </c>
      <c r="G23">
        <v>17</v>
      </c>
      <c r="H23" t="e">
        <f ca="1">CONCATENATE("PR-",PullFirstLetters(SUBSTITUTE(SUBSTITUTE(SUBSTITUTE(SUBSTITUTE(SUBSTITUTE(A23, "/", ""), ":", ""), "(", ""), ")", ""), ",", "")  ),"-")&amp;TEXT(G23,"000")</f>
        <v>#NAME?</v>
      </c>
      <c r="I23" t="e">
        <f ca="1">CONCATENATE("PPA-",PullFirstLetters(SUBSTITUTE(SUBSTITUTE(SUBSTITUTE(SUBSTITUTE(SUBSTITUTE(A23, "/", ""), ":", ""), "(", ""), ")", ""), ",", "")  ),"-")&amp;TEXT(G23,"000")</f>
        <v>#NAME?</v>
      </c>
    </row>
    <row r="24" spans="1:9" x14ac:dyDescent="0.3">
      <c r="A24" s="2"/>
      <c r="B24" s="4"/>
      <c r="H24" t="e">
        <f ca="1">CONCATENATE("PR-",PullFirstLetters(SUBSTITUTE(SUBSTITUTE(SUBSTITUTE(SUBSTITUTE(SUBSTITUTE(A24, "/", ""), ":", ""), "(", ""), ")", ""), ",", "")  ),"-")&amp;TEXT(G24,"000")</f>
        <v>#NAME?</v>
      </c>
      <c r="I24" t="e">
        <f ca="1">CONCATENATE("PPA-",PullFirstLetters(SUBSTITUTE(SUBSTITUTE(SUBSTITUTE(SUBSTITUTE(SUBSTITUTE(A24, "/", ""), ":", ""), "(", ""), ")", ""), ",", "")  ),"-")&amp;TEXT(G24,"000")</f>
        <v>#NAME?</v>
      </c>
    </row>
    <row r="25" spans="1:9" ht="15" thickBot="1" x14ac:dyDescent="0.35">
      <c r="A25" s="2" t="s">
        <v>2</v>
      </c>
      <c r="B25" s="5">
        <f>B17+B23</f>
        <v>3966905</v>
      </c>
      <c r="C25" s="5">
        <f>C17+C23</f>
        <v>-1553615</v>
      </c>
      <c r="G25">
        <v>18</v>
      </c>
      <c r="H25" t="e">
        <f ca="1">CONCATENATE("PR-",PullFirstLetters(SUBSTITUTE(SUBSTITUTE(SUBSTITUTE(SUBSTITUTE(SUBSTITUTE(A25, "/", ""), ":", ""), "(", ""), ")", ""), ",", "")  ),"-")&amp;TEXT(G25,"000")</f>
        <v>#NAME?</v>
      </c>
      <c r="I25" t="e">
        <f ca="1">CONCATENATE("PPA-",PullFirstLetters(SUBSTITUTE(SUBSTITUTE(SUBSTITUTE(SUBSTITUTE(SUBSTITUTE(A25, "/", ""), ":", ""), "(", ""), ")", ""), ",", "")  ),"-")&amp;TEXT(G25,"000")</f>
        <v>#NAME?</v>
      </c>
    </row>
    <row r="26" spans="1:9" x14ac:dyDescent="0.3">
      <c r="A26" s="4" t="s">
        <v>1</v>
      </c>
      <c r="B26" s="3"/>
      <c r="G26">
        <v>19</v>
      </c>
      <c r="H26" t="e">
        <f ca="1">CONCATENATE("PR-",PullFirstLetters(SUBSTITUTE(SUBSTITUTE(SUBSTITUTE(SUBSTITUTE(SUBSTITUTE(A26, "/", ""), ":", ""), "(", ""), ")", ""), ",", "")  ),"-")&amp;TEXT(G26,"000")</f>
        <v>#NAME?</v>
      </c>
      <c r="I26" t="e">
        <f ca="1">CONCATENATE("PPA-",PullFirstLetters(SUBSTITUTE(SUBSTITUTE(SUBSTITUTE(SUBSTITUTE(SUBSTITUTE(A26, "/", ""), ":", ""), "(", ""), ")", ""), ",", "")  ),"-")&amp;TEXT(G26,"000")</f>
        <v>#NAME?</v>
      </c>
    </row>
    <row r="27" spans="1:9" ht="15" thickBot="1" x14ac:dyDescent="0.35">
      <c r="A27" s="2" t="s">
        <v>0</v>
      </c>
      <c r="B27" s="1">
        <f>B25</f>
        <v>3966905</v>
      </c>
      <c r="C27" s="1">
        <f>C25</f>
        <v>-1553615</v>
      </c>
      <c r="G27">
        <v>20</v>
      </c>
      <c r="H27" t="e">
        <f ca="1">CONCATENATE("PR-",PullFirstLetters(SUBSTITUTE(SUBSTITUTE(SUBSTITUTE(SUBSTITUTE(SUBSTITUTE(A27, "/", ""), ":", ""), "(", ""), ")", ""), ",", "")  ),"-")&amp;TEXT(G27,"000")</f>
        <v>#NAME?</v>
      </c>
      <c r="I27" t="e">
        <f ca="1">CONCATENATE("PPA-",PullFirstLetters(SUBSTITUTE(SUBSTITUTE(SUBSTITUTE(SUBSTITUTE(SUBSTITUTE(A27, "/", ""), ":", ""), "(", ""), ")", ""), ",", "")  ),"-")&amp;TEXT(G27,"000")</f>
        <v>#NAME?</v>
      </c>
    </row>
    <row r="28" spans="1:9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</cp:lastModifiedBy>
  <dcterms:created xsi:type="dcterms:W3CDTF">2018-06-20T15:30:23Z</dcterms:created>
  <dcterms:modified xsi:type="dcterms:W3CDTF">2023-07-17T10:27:39Z</dcterms:modified>
</cp:coreProperties>
</file>