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Elio\biznese 2021\BILANCET\2023\KURTI SECURITY\QKB\"/>
    </mc:Choice>
  </mc:AlternateContent>
  <xr:revisionPtr revIDLastSave="0" documentId="13_ncr:1_{3F76BBB1-B43D-41F0-A0DE-F581C5350CC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C17" i="1" s="1"/>
  <c r="C25" i="1" s="1"/>
  <c r="C27" i="1" s="1"/>
  <c r="B17" i="1"/>
  <c r="B25" i="1" s="1"/>
  <c r="B27" i="1" s="1"/>
  <c r="G6" i="1"/>
  <c r="G8" i="1"/>
  <c r="G24" i="1"/>
  <c r="G27" i="1"/>
  <c r="G10" i="1"/>
  <c r="F19" i="1"/>
  <c r="F15" i="1"/>
  <c r="G13" i="1"/>
  <c r="G18" i="1"/>
  <c r="G16" i="1"/>
  <c r="F16" i="1"/>
  <c r="F11" i="1"/>
  <c r="G25" i="1"/>
  <c r="F7" i="1"/>
  <c r="F9" i="1"/>
  <c r="F26" i="1"/>
  <c r="F10" i="1"/>
  <c r="F6" i="1"/>
  <c r="F13" i="1"/>
  <c r="F8" i="1"/>
  <c r="F14" i="1"/>
  <c r="G20" i="1"/>
  <c r="F17" i="1"/>
  <c r="G26" i="1"/>
  <c r="G7" i="1"/>
  <c r="F23" i="1"/>
  <c r="G22" i="1"/>
  <c r="G19" i="1"/>
  <c r="G23" i="1"/>
  <c r="G14" i="1"/>
  <c r="F22" i="1"/>
  <c r="G15" i="1"/>
  <c r="F20" i="1"/>
  <c r="F25" i="1"/>
  <c r="G17" i="1"/>
  <c r="F21" i="1"/>
  <c r="G21" i="1"/>
  <c r="G12" i="1"/>
  <c r="F12" i="1"/>
  <c r="F18" i="1"/>
  <c r="F27" i="1"/>
  <c r="G9" i="1"/>
  <c r="F24" i="1"/>
  <c r="G11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<sst xmlns="http://schemas.openxmlformats.org/spreadsheetml/2006/main" count="29" uniqueCount="28">
  <si>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</si>
  <si>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</si>
  <si>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</si>
  <si>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</si>
  <si>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</si>
  <si>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</si>
  <si>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</si>
  <si>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</si>
  <si>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</si>
  <si>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</si>
  <si>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</si>
  <si>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</si>
  <si>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</si>
  <si>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</si>
  <si>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</si>
  <si>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</si>
  <si>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</si>
  <si>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</si>
  <si>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</si>
  <si>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</si>
  <si>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</si>
  <si>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</si>
  <si>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</si>
  <si>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</si>
  <si>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</si>
  <si>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</si>
  <si>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</si>
  <si>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 xml:space="preserve"> 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</si>
</sst>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28"/>
  <sheetViews>
    <sheetView tabSelected="1" workbookViewId="0">
      <selection activeCell="K18" sqref="K1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5" max="5" width="3" bestFit="1" customWidth="1"/>
    <col min="6" max="6" width="24.7109375" bestFit="1" customWidth="1"/>
    <col min="7" max="7" width="26.140625" bestFit="1" customWidth="1"/>
  </cols>
  <sheetData>
    <row r="1" spans="1:7" x14ac:dyDescent="0.25">
      <c r="F1" t="s">
        <v>26</v>
      </c>
      <c r="G1" s="19" t="s">
        <v>25</v>
      </c>
    </row>
    <row r="2" spans="1:7" ht="15" customHeight="1" x14ac:dyDescent="0.25">
      <c r="A2" s="20" t="s">
        <v>24</v>
      </c>
      <c r="B2" s="18" t="s">
        <v>23</v>
      </c>
      <c r="C2" s="18" t="s">
        <v>23</v>
      </c>
    </row>
    <row r="3" spans="1:7" ht="15" customHeight="1" x14ac:dyDescent="0.25">
      <c r="A3" s="21"/>
      <c r="B3" s="18" t="s">
        <v>22</v>
      </c>
      <c r="C3" s="18" t="s">
        <v>21</v>
      </c>
    </row>
    <row r="4" spans="1:7" x14ac:dyDescent="0.25">
      <c r="A4" s="17" t="s">
        <v>20</v>
      </c>
    </row>
    <row r="5" spans="1:7" x14ac:dyDescent="0.25">
      <c r="B5" s="16"/>
    </row>
    <row r="6" spans="1:7" x14ac:dyDescent="0.25">
      <c r="A6" s="9" t="s">
        <v>19</v>
      </c>
      <c r="B6" s="3"/>
      <c r="E6">
        <v>1</v>
      </c>
      <c r="F6" t="e">
        <f ca="1">CONCATENATE("PR-",PullFirstLetters(SUBSTITUTE(SUBSTITUTE(SUBSTITUTE(SUBSTITUTE(SUBSTITUTE(A6, "/", ""), ":", ""), "(", ""), ")", ""), ",", "")  ),"-")&amp;TEXT(E6,"000")</f>
        <v>#NAME?</v>
      </c>
      <c r="G6" t="e">
        <f ca="1">CONCATENATE("PPA-",PullFirstLetters(SUBSTITUTE(SUBSTITUTE(SUBSTITUTE(SUBSTITUTE(SUBSTITUTE(A6, "/", ""), ":", ""), "(", ""), ")", ""), ",", "")  ),"-")&amp;TEXT(E6,"000")</f>
        <v>#NAME?</v>
      </c>
    </row>
    <row r="7" spans="1:7" x14ac:dyDescent="0.25">
      <c r="A7" s="9" t="s">
        <v>18</v>
      </c>
      <c r="B7" s="3" t="s">
        <v>27</v>
      </c>
      <c r="C7">
        <v>5572666</v>
      </c>
      <c r="E7">
        <v>2</v>
      </c>
      <c r="F7" t="e">
        <f ca="1">CONCATENATE("PR-",PullFirstLetters(SUBSTITUTE(SUBSTITUTE(SUBSTITUTE(SUBSTITUTE(SUBSTITUTE(A7, "/", ""), ":", ""), "(", ""), ")", ""), ",", "")  ),"-")&amp;TEXT(E7,"000")</f>
        <v>#NAME?</v>
      </c>
      <c r="G7" t="e">
        <f ca="1">CONCATENATE("PPA-",PullFirstLetters(SUBSTITUTE(SUBSTITUTE(SUBSTITUTE(SUBSTITUTE(SUBSTITUTE(A7, "/", ""), ":", ""), "(", ""), ")", ""), ",", "")  ),"-")&amp;TEXT(E7,"000")</f>
        <v>#NAME?</v>
      </c>
    </row>
    <row r="8" spans="1:7" x14ac:dyDescent="0.25">
      <c r="A8" s="9" t="s">
        <v>17</v>
      </c>
      <c r="B8" s="3"/>
      <c r="E8">
        <v>3</v>
      </c>
      <c r="F8" t="e">
        <f ca="1">CONCATENATE("PR-",PullFirstLetters(SUBSTITUTE(SUBSTITUTE(SUBSTITUTE(SUBSTITUTE(SUBSTITUTE(A8, "/", ""), ":", ""), "(", ""), ")", ""), ",", "")  ),"-")&amp;TEXT(E8,"000")</f>
        <v>#NAME?</v>
      </c>
      <c r="G8" t="e">
        <f ca="1">CONCATENATE("PPA-",PullFirstLetters(SUBSTITUTE(SUBSTITUTE(SUBSTITUTE(SUBSTITUTE(SUBSTITUTE(A8, "/", ""), ":", ""), "(", ""), ")", ""), ",", "")  ),"-")&amp;TEXT(E8,"000")</f>
        <v>#NAME?</v>
      </c>
    </row>
    <row r="9" spans="1:7" x14ac:dyDescent="0.25">
      <c r="A9" s="9" t="s">
        <v>16</v>
      </c>
      <c r="B9" s="3"/>
      <c r="E9">
        <v>4</v>
      </c>
      <c r="F9" t="e">
        <f ca="1">CONCATENATE("PR-",PullFirstLetters(SUBSTITUTE(SUBSTITUTE(SUBSTITUTE(SUBSTITUTE(SUBSTITUTE(A9, "/", ""), ":", ""), "(", ""), ")", ""), ",", "")  ),"-")&amp;TEXT(E9,"000")</f>
        <v>#NAME?</v>
      </c>
      <c r="G9" t="e">
        <f ca="1">CONCATENATE("PPA-",PullFirstLetters(SUBSTITUTE(SUBSTITUTE(SUBSTITUTE(SUBSTITUTE(SUBSTITUTE(A9, "/", ""), ":", ""), "(", ""), ")", ""), ",", "")  ),"-")&amp;TEXT(E9,"000")</f>
        <v>#NAME?</v>
      </c>
    </row>
    <row r="10" spans="1:7" x14ac:dyDescent="0.25">
      <c r="A10" s="9" t="s">
        <v>15</v>
      </c>
      <c r="B10" s="3">
        <v>-36800</v>
      </c>
      <c r="E10">
        <v>5</v>
      </c>
      <c r="F10" t="e">
        <f ca="1">CONCATENATE("PR-",PullFirstLetters(SUBSTITUTE(SUBSTITUTE(SUBSTITUTE(SUBSTITUTE(SUBSTITUTE(A10, "/", ""), ":", ""), "(", ""), ")", ""), ",", "")  ),"-")&amp;TEXT(E10,"000")</f>
        <v>#NAME?</v>
      </c>
      <c r="G10" t="e">
        <f ca="1">CONCATENATE("PPA-",PullFirstLetters(SUBSTITUTE(SUBSTITUTE(SUBSTITUTE(SUBSTITUTE(SUBSTITUTE(A10, "/", ""), ":", ""), "(", ""), ")", ""), ",", "")  ),"-")&amp;TEXT(E10,"000")</f>
        <v>#NAME?</v>
      </c>
    </row>
    <row r="11" spans="1:7" x14ac:dyDescent="0.25">
      <c r="A11" s="9" t="s">
        <v>14</v>
      </c>
      <c r="B11" s="8"/>
      <c r="E11">
        <v>6</v>
      </c>
      <c r="F11" t="e">
        <f ca="1">CONCATENATE("PR-",PullFirstLetters(SUBSTITUTE(SUBSTITUTE(SUBSTITUTE(SUBSTITUTE(SUBSTITUTE(A11, "/", ""), ":", ""), "(", ""), ")", ""), ",", "")  ),"-")&amp;TEXT(E11,"000")</f>
        <v>#NAME?</v>
      </c>
      <c r="G11" t="e">
        <f ca="1">CONCATENATE("PPA-",PullFirstLetters(SUBSTITUTE(SUBSTITUTE(SUBSTITUTE(SUBSTITUTE(SUBSTITUTE(A11, "/", ""), ":", ""), "(", ""), ")", ""), ",", "")  ),"-")&amp;TEXT(E11,"000")</f>
        <v>#NAME?</v>
      </c>
    </row>
    <row r="12" spans="1:7" x14ac:dyDescent="0.25">
      <c r="A12" s="9" t="s">
        <v>13</v>
      </c>
      <c r="B12" s="15">
        <f>SUM(B13:B14)</f>
        <v>-2951965</v>
      </c>
      <c r="C12" s="15">
        <f>SUM(C13:C14)</f>
        <v>-1383369</v>
      </c>
      <c r="E12">
        <v>7</v>
      </c>
      <c r="F12" t="e">
        <f ca="1">CONCATENATE("PR-",PullFirstLetters(SUBSTITUTE(SUBSTITUTE(SUBSTITUTE(SUBSTITUTE(SUBSTITUTE(A12, "/", ""), ":", ""), "(", ""), ")", ""), ",", "")  ),"-")&amp;TEXT(E12,"000")</f>
        <v>#NAME?</v>
      </c>
      <c r="G12" t="e">
        <f ca="1">CONCATENATE("PPA-",PullFirstLetters(SUBSTITUTE(SUBSTITUTE(SUBSTITUTE(SUBSTITUTE(SUBSTITUTE(A12, "/", ""), ":", ""), "(", ""), ")", ""), ",", "")  ),"-")&amp;TEXT(E12,"000")</f>
        <v>#NAME?</v>
      </c>
    </row>
    <row r="13" spans="1:7" x14ac:dyDescent="0.25">
      <c r="A13" s="14" t="s">
        <v>12</v>
      </c>
      <c r="B13" s="8">
        <v>-2529533</v>
      </c>
      <c r="C13">
        <v>-1185412</v>
      </c>
      <c r="E13">
        <v>8</v>
      </c>
      <c r="F13" t="e">
        <f ca="1">CONCATENATE("PR-",PullFirstLetters(SUBSTITUTE(SUBSTITUTE(SUBSTITUTE(SUBSTITUTE(SUBSTITUTE(A13, "/", ""), ":", ""), "(", ""), ")", ""), ",", "")  ),"-")&amp;TEXT(E13,"000")</f>
        <v>#NAME?</v>
      </c>
      <c r="G13" t="e">
        <f ca="1">CONCATENATE("PPA-",PullFirstLetters(SUBSTITUTE(SUBSTITUTE(SUBSTITUTE(SUBSTITUTE(SUBSTITUTE(A13, "/", ""), ":", ""), "(", ""), ")", ""), ",", "")  ),"-")&amp;TEXT(E13,"000")</f>
        <v>#NAME?</v>
      </c>
    </row>
    <row r="14" spans="1:7" x14ac:dyDescent="0.25">
      <c r="A14" s="14" t="s">
        <v>11</v>
      </c>
      <c r="B14" s="8">
        <v>-422432</v>
      </c>
      <c r="C14">
        <v>-197957</v>
      </c>
      <c r="E14">
        <v>9</v>
      </c>
      <c r="F14" t="e">
        <f ca="1">CONCATENATE("PR-",PullFirstLetters(SUBSTITUTE(SUBSTITUTE(SUBSTITUTE(SUBSTITUTE(SUBSTITUTE(A14, "/", ""), ":", ""), "(", ""), ")", ""), ",", "")  ),"-")&amp;TEXT(E14,"000")</f>
        <v>#NAME?</v>
      </c>
      <c r="G14" t="e">
        <f ca="1">CONCATENATE("PPA-",PullFirstLetters(SUBSTITUTE(SUBSTITUTE(SUBSTITUTE(SUBSTITUTE(SUBSTITUTE(A14, "/", ""), ":", ""), "(", ""), ")", ""), ",", "")  ),"-")&amp;TEXT(E14,"000")</f>
        <v>#NAME?</v>
      </c>
    </row>
    <row r="15" spans="1:7" x14ac:dyDescent="0.25">
      <c r="A15" s="9" t="s">
        <v>10</v>
      </c>
      <c r="B15" s="13"/>
      <c r="E15">
        <v>10</v>
      </c>
      <c r="F15" t="e">
        <f ca="1">CONCATENATE("PR-",PullFirstLetters(SUBSTITUTE(SUBSTITUTE(SUBSTITUTE(SUBSTITUTE(SUBSTITUTE(A15, "/", ""), ":", ""), "(", ""), ")", ""), ",", "")  ),"-")&amp;TEXT(E15,"000")</f>
        <v>#NAME?</v>
      </c>
      <c r="G15" t="e">
        <f ca="1">CONCATENATE("PPA-",PullFirstLetters(SUBSTITUTE(SUBSTITUTE(SUBSTITUTE(SUBSTITUTE(SUBSTITUTE(A15, "/", ""), ":", ""), "(", ""), ")", ""), ",", "")  ),"-")&amp;TEXT(E15,"000")</f>
        <v>#NAME?</v>
      </c>
    </row>
    <row r="16" spans="1:7" x14ac:dyDescent="0.25">
      <c r="A16" s="9" t="s">
        <v>9</v>
      </c>
      <c r="B16" s="13"/>
      <c r="C16">
        <v>-222392</v>
      </c>
      <c r="E16">
        <v>11</v>
      </c>
      <c r="F16" t="e">
        <f ca="1">CONCATENATE("PR-",PullFirstLetters(SUBSTITUTE(SUBSTITUTE(SUBSTITUTE(SUBSTITUTE(SUBSTITUTE(A16, "/", ""), ":", ""), "(", ""), ")", ""), ",", "")  ),"-")&amp;TEXT(E16,"000")</f>
        <v>#NAME?</v>
      </c>
      <c r="G16" t="e">
        <f ca="1">CONCATENATE("PPA-",PullFirstLetters(SUBSTITUTE(SUBSTITUTE(SUBSTITUTE(SUBSTITUTE(SUBSTITUTE(A16, "/", ""), ":", ""), "(", ""), ")", ""), ",", "")  ),"-")&amp;TEXT(E16,"000")</f>
        <v>#NAME?</v>
      </c>
    </row>
    <row r="17" spans="1:7" x14ac:dyDescent="0.25">
      <c r="A17" s="10" t="s">
        <v>8</v>
      </c>
      <c r="B17" s="6">
        <f>SUM(B6:B12,B15:B16)</f>
        <v>-2988765</v>
      </c>
      <c r="C17" s="6">
        <f>SUM(C6:C12,C15:C16)</f>
        <v>3966905</v>
      </c>
      <c r="E17">
        <v>12</v>
      </c>
      <c r="F17" t="e">
        <f ca="1">CONCATENATE("PR-",PullFirstLetters(SUBSTITUTE(SUBSTITUTE(SUBSTITUTE(SUBSTITUTE(SUBSTITUTE(A17, "/", ""), ":", ""), "(", ""), ")", ""), ",", "")  ),"-")&amp;TEXT(E17,"000")</f>
        <v>#NAME?</v>
      </c>
      <c r="G17" t="e">
        <f ca="1">CONCATENATE("PPA-",PullFirstLetters(SUBSTITUTE(SUBSTITUTE(SUBSTITUTE(SUBSTITUTE(SUBSTITUTE(A17, "/", ""), ":", ""), "(", ""), ")", ""), ",", "")  ),"-")&amp;TEXT(E17,"000")</f>
        <v>#NAME?</v>
      </c>
    </row>
    <row r="18" spans="1:7" x14ac:dyDescent="0.25">
      <c r="A18" s="7"/>
      <c r="B18" s="12"/>
      <c r="C18" s="12"/>
      <c r="F18" t="e">
        <f ca="1">CONCATENATE("PR-",PullFirstLetters(SUBSTITUTE(SUBSTITUTE(SUBSTITUTE(SUBSTITUTE(SUBSTITUTE(A18, "/", ""), ":", ""), "(", ""), ")", ""), ",", "")  ),"-")&amp;TEXT(E18,"000")</f>
        <v>#NAME?</v>
      </c>
      <c r="G18" t="e">
        <f ca="1">CONCATENATE("PPA-",PullFirstLetters(SUBSTITUTE(SUBSTITUTE(SUBSTITUTE(SUBSTITUTE(SUBSTITUTE(A18, "/", ""), ":", ""), "(", ""), ")", ""), ",", "")  ),"-")&amp;TEXT(E18,"000")</f>
        <v>#NAME?</v>
      </c>
    </row>
    <row r="19" spans="1:7" x14ac:dyDescent="0.25">
      <c r="A19" s="11" t="s">
        <v>7</v>
      </c>
      <c r="B19" s="10"/>
      <c r="E19">
        <v>13</v>
      </c>
      <c r="F19" t="e">
        <f ca="1">CONCATENATE("PR-",PullFirstLetters(SUBSTITUTE(SUBSTITUTE(SUBSTITUTE(SUBSTITUTE(SUBSTITUTE(A19, "/", ""), ":", ""), "(", ""), ")", ""), ",", "")  ),"-")&amp;TEXT(E19,"000")</f>
        <v>#NAME?</v>
      </c>
      <c r="G19" t="e">
        <f ca="1">CONCATENATE("PPA-",PullFirstLetters(SUBSTITUTE(SUBSTITUTE(SUBSTITUTE(SUBSTITUTE(SUBSTITUTE(A19, "/", ""), ":", ""), "(", ""), ")", ""), ",", "")  ),"-")&amp;TEXT(E19,"000")</f>
        <v>#NAME?</v>
      </c>
    </row>
    <row r="20" spans="1:7" x14ac:dyDescent="0.25">
      <c r="A20" s="8" t="s">
        <v>6</v>
      </c>
      <c r="B20" s="10"/>
      <c r="E20">
        <v>14</v>
      </c>
      <c r="F20" t="e">
        <f ca="1">CONCATENATE("PR-",PullFirstLetters(SUBSTITUTE(SUBSTITUTE(SUBSTITUTE(SUBSTITUTE(SUBSTITUTE(A20, "/", ""), ":", ""), "(", ""), ")", ""), ",", "")  ),"-")&amp;TEXT(E20,"000")</f>
        <v>#NAME?</v>
      </c>
      <c r="G20" t="e">
        <f ca="1">CONCATENATE("PPA-",PullFirstLetters(SUBSTITUTE(SUBSTITUTE(SUBSTITUTE(SUBSTITUTE(SUBSTITUTE(A20, "/", ""), ":", ""), "(", ""), ")", ""), ",", "")  ),"-")&amp;TEXT(E20,"000")</f>
        <v>#NAME?</v>
      </c>
    </row>
    <row r="21" spans="1:7" x14ac:dyDescent="0.25">
      <c r="A21" s="9" t="s">
        <v>5</v>
      </c>
      <c r="B21" s="8"/>
      <c r="E21">
        <v>15</v>
      </c>
      <c r="F21" t="e">
        <f ca="1">CONCATENATE("PR-",PullFirstLetters(SUBSTITUTE(SUBSTITUTE(SUBSTITUTE(SUBSTITUTE(SUBSTITUTE(A21, "/", ""), ":", ""), "(", ""), ")", ""), ",", "")  ),"-")&amp;TEXT(E21,"000")</f>
        <v>#NAME?</v>
      </c>
      <c r="G21" t="e">
        <f ca="1">CONCATENATE("PPA-",PullFirstLetters(SUBSTITUTE(SUBSTITUTE(SUBSTITUTE(SUBSTITUTE(SUBSTITUTE(A21, "/", ""), ":", ""), "(", ""), ")", ""), ",", "")  ),"-")&amp;TEXT(E21,"000")</f>
        <v>#NAME?</v>
      </c>
    </row>
    <row r="22" spans="1:7" x14ac:dyDescent="0.25">
      <c r="A22" s="9" t="s">
        <v>4</v>
      </c>
      <c r="B22" s="8"/>
      <c r="E22">
        <v>16</v>
      </c>
      <c r="F22" t="e">
        <f ca="1">CONCATENATE("PR-",PullFirstLetters(SUBSTITUTE(SUBSTITUTE(SUBSTITUTE(SUBSTITUTE(SUBSTITUTE(A22, "/", ""), ":", ""), "(", ""), ")", ""), ",", "")  ),"-")&amp;TEXT(E22,"000")</f>
        <v>#NAME?</v>
      </c>
      <c r="G22" t="e">
        <f ca="1">CONCATENATE("PPA-",PullFirstLetters(SUBSTITUTE(SUBSTITUTE(SUBSTITUTE(SUBSTITUTE(SUBSTITUTE(A22, "/", ""), ":", ""), "(", ""), ")", ""), ",", "")  ),"-")&amp;TEXT(E22,"000")</f>
        <v>#NAME?</v>
      </c>
    </row>
    <row r="23" spans="1:7" x14ac:dyDescent="0.25">
      <c r="A23" s="7" t="s">
        <v>3</v>
      </c>
      <c r="B23" s="6"/>
      <c r="C23" s="6"/>
      <c r="E23">
        <v>17</v>
      </c>
      <c r="F23" t="e">
        <f ca="1">CONCATENATE("PR-",PullFirstLetters(SUBSTITUTE(SUBSTITUTE(SUBSTITUTE(SUBSTITUTE(SUBSTITUTE(A23, "/", ""), ":", ""), "(", ""), ")", ""), ",", "")  ),"-")&amp;TEXT(E23,"000")</f>
        <v>#NAME?</v>
      </c>
      <c r="G23" t="e">
        <f ca="1">CONCATENATE("PPA-",PullFirstLetters(SUBSTITUTE(SUBSTITUTE(SUBSTITUTE(SUBSTITUTE(SUBSTITUTE(A23, "/", ""), ":", ""), "(", ""), ")", ""), ",", "")  ),"-")&amp;TEXT(E23,"000")</f>
        <v>#NAME?</v>
      </c>
    </row>
    <row r="24" spans="1:7" x14ac:dyDescent="0.25">
      <c r="A24" s="2"/>
      <c r="B24" s="4"/>
      <c r="F24" t="e">
        <f ca="1">CONCATENATE("PR-",PullFirstLetters(SUBSTITUTE(SUBSTITUTE(SUBSTITUTE(SUBSTITUTE(SUBSTITUTE(A24, "/", ""), ":", ""), "(", ""), ")", ""), ",", "")  ),"-")&amp;TEXT(E24,"000")</f>
        <v>#NAME?</v>
      </c>
      <c r="G24" t="e">
        <f ca="1">CONCATENATE("PPA-",PullFirstLetters(SUBSTITUTE(SUBSTITUTE(SUBSTITUTE(SUBSTITUTE(SUBSTITUTE(A24, "/", ""), ":", ""), "(", ""), ")", ""), ",", "")  ),"-")&amp;TEXT(E24,"000")</f>
        <v>#NAME?</v>
      </c>
    </row>
    <row r="25" spans="1:7" ht="15.75" thickBot="1" x14ac:dyDescent="0.3">
      <c r="A25" s="2" t="s">
        <v>2</v>
      </c>
      <c r="B25" s="5">
        <f>SUM(B17)</f>
        <v>-2988765</v>
      </c>
      <c r="C25" s="5">
        <f>SUM(C17)</f>
        <v>3966905</v>
      </c>
      <c r="E25">
        <v>18</v>
      </c>
      <c r="F25" t="e">
        <f ca="1">CONCATENATE("PR-",PullFirstLetters(SUBSTITUTE(SUBSTITUTE(SUBSTITUTE(SUBSTITUTE(SUBSTITUTE(A25, "/", ""), ":", ""), "(", ""), ")", ""), ",", "")  ),"-")&amp;TEXT(E25,"000")</f>
        <v>#NAME?</v>
      </c>
      <c r="G25" t="e">
        <f ca="1">CONCATENATE("PPA-",PullFirstLetters(SUBSTITUTE(SUBSTITUTE(SUBSTITUTE(SUBSTITUTE(SUBSTITUTE(A25, "/", ""), ":", ""), "(", ""), ")", ""), ",", "")  ),"-")&amp;TEXT(E25,"000")</f>
        <v>#NAME?</v>
      </c>
    </row>
    <row r="26" spans="1:7" x14ac:dyDescent="0.25">
      <c r="A26" s="4" t="s">
        <v>1</v>
      </c>
      <c r="B26" s="3">
        <v>0</v>
      </c>
      <c r="C26">
        <v>0</v>
      </c>
      <c r="E26">
        <v>19</v>
      </c>
      <c r="F26" t="e">
        <f ca="1">CONCATENATE("PR-",PullFirstLetters(SUBSTITUTE(SUBSTITUTE(SUBSTITUTE(SUBSTITUTE(SUBSTITUTE(A26, "/", ""), ":", ""), "(", ""), ")", ""), ",", "")  ),"-")&amp;TEXT(E26,"000")</f>
        <v>#NAME?</v>
      </c>
      <c r="G26" t="e">
        <f ca="1">CONCATENATE("PPA-",PullFirstLetters(SUBSTITUTE(SUBSTITUTE(SUBSTITUTE(SUBSTITUTE(SUBSTITUTE(A26, "/", ""), ":", ""), "(", ""), ")", ""), ",", "")  ),"-")&amp;TEXT(E26,"000")</f>
        <v>#NAME?</v>
      </c>
    </row>
    <row r="27" spans="1:7" ht="15.75" thickBot="1" x14ac:dyDescent="0.3">
      <c r="A27" s="2" t="s">
        <v>0</v>
      </c>
      <c r="B27" s="1">
        <f>B25-B26</f>
        <v>-2988765</v>
      </c>
      <c r="C27" s="1">
        <f>C25-C26</f>
        <v>3966905</v>
      </c>
      <c r="E27">
        <v>20</v>
      </c>
      <c r="F27" t="e">
        <f ca="1">CONCATENATE("PR-",PullFirstLetters(SUBSTITUTE(SUBSTITUTE(SUBSTITUTE(SUBSTITUTE(SUBSTITUTE(A27, "/", ""), ":", ""), "(", ""), ")", ""), ",", "")  ),"-")&amp;TEXT(E27,"000")</f>
        <v>#NAME?</v>
      </c>
      <c r="G27" t="e">
        <f ca="1">CONCATENATE("PPA-",PullFirstLetters(SUBSTITUTE(SUBSTITUTE(SUBSTITUTE(SUBSTITUTE(SUBSTITUTE(A27, "/", ""), ":", ""), "(", ""), ")", ""), ",", "")  ),"-")&amp;TEXT(E27,"000")</f>
        <v>#NAME?</v>
      </c>
    </row>
    <row r="28" spans="1:7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2:C12 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2024-04-23T15:16:36Z</dcterms:modified>
</cp:coreProperties>
</file>