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4\ZEQILLARI SHPK\QKB\"/>
    </mc:Choice>
  </mc:AlternateContent>
  <xr:revisionPtr revIDLastSave="0" documentId="13_ncr:1_{FCFEA170-732E-496F-BF72-15CAE68DBF68}" xr6:coauthVersionLast="47" xr6:coauthVersionMax="47" xr10:uidLastSave="{00000000-0000-0000-0000-000000000000}"/>
  <bookViews>
    <workbookView xWindow="28200" yWindow="390" windowWidth="2901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6" i="18" s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<sst xmlns="http://schemas.openxmlformats.org/spreadsheetml/2006/main" count="414" uniqueCount="271">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</sst>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%20TE%20SKANUARA%202024\ZEQILLARI%20SHPK\QKB\Pasqyra%20e%20pozicionit%20financiar.xlsx" TargetMode="External"/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14096353</v>
          </cell>
          <cell r="D106">
            <v>7809653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6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397151088</v>
      </c>
      <c r="C10" s="48"/>
      <c r="D10" s="53">
        <v>221419756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7850000</v>
      </c>
      <c r="C14" s="48"/>
      <c r="D14" s="53">
        <v>1871233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-195976023</v>
      </c>
      <c r="C19" s="48"/>
      <c r="D19" s="53">
        <v>-155212505</v>
      </c>
      <c r="E19" s="47"/>
      <c r="F19" s="40"/>
    </row>
    <row r="20" spans="1:6">
      <c r="A20" s="52" t="s">
        <v>247</v>
      </c>
      <c r="B20" s="53">
        <v>-144759912</v>
      </c>
      <c r="C20" s="48"/>
      <c r="D20" s="53">
        <v>-24004549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-39080542</v>
      </c>
      <c r="C22" s="48"/>
      <c r="D22" s="53">
        <v>-27466656</v>
      </c>
      <c r="E22" s="47"/>
      <c r="F22" s="40"/>
    </row>
    <row r="23" spans="1:6">
      <c r="A23" s="52" t="s">
        <v>249</v>
      </c>
      <c r="B23" s="53">
        <v>-6526451</v>
      </c>
      <c r="C23" s="48"/>
      <c r="D23" s="53">
        <v>-4586932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-1949969</v>
      </c>
      <c r="C26" s="48"/>
      <c r="D26" s="53">
        <v>-1985667</v>
      </c>
      <c r="E26" s="47"/>
      <c r="F26" s="40"/>
    </row>
    <row r="27" spans="1:6">
      <c r="A27" s="43" t="s">
        <v>221</v>
      </c>
      <c r="B27" s="53">
        <v>-60823</v>
      </c>
      <c r="C27" s="48"/>
      <c r="D27" s="53">
        <v>-79799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-17106</v>
      </c>
      <c r="C38" s="48"/>
      <c r="D38" s="53">
        <v>-646698</v>
      </c>
      <c r="E38" s="47"/>
      <c r="F38" s="40"/>
    </row>
    <row r="39" spans="1:6">
      <c r="A39" s="52" t="s">
        <v>256</v>
      </c>
      <c r="B39" s="53">
        <v>-35584</v>
      </c>
      <c r="C39" s="48"/>
      <c r="D39" s="53">
        <v>-106274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16594678</v>
      </c>
      <c r="C42" s="51"/>
      <c r="D42" s="50">
        <f>SUM(D9:D41)</f>
        <v>9201909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-2498325</v>
      </c>
      <c r="C44" s="48"/>
      <c r="D44" s="53">
        <v>-1392256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14096353</v>
      </c>
      <c r="C47" s="51"/>
      <c r="D47" s="50">
        <f>SUM(D42:D46)</f>
        <v>7809653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14096353</v>
      </c>
      <c r="C57" s="63"/>
      <c r="D57" s="62">
        <f>D47+D55</f>
        <v>7809653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0">
        <f>B57-'[1]1-Pasqyra e Pozicioni Financiar'!$B$106</f>
        <v>0</v>
      </c>
      <c r="C66" s="70"/>
      <c r="D66" s="70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8A635E-45DB-44BB-AB05-741F070C04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FB43D6-1E8E-4201-AA5C-500274136F6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C3C41D-13D9-4803-B6F9-1439F2F992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2025-07-25T08:11:59Z</dcterms:modified>
</cp:coreProperties>
</file>