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LIENT\Sole Shpk\Pasqyrat Financiare\2022\QKB\"/>
    </mc:Choice>
  </mc:AlternateContent>
  <bookViews>
    <workbookView xWindow="0" yWindow="0" windowWidth="14370" windowHeight="121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C27" i="1" l="1"/>
  <c r="C25" i="1"/>
  <c r="B23" i="1"/>
  <c r="C23" i="1"/>
  <c r="B17" i="1"/>
  <c r="B25" i="1" s="1"/>
  <c r="B12" i="1"/>
  <c r="C12" i="1"/>
  <c r="C17" i="1" l="1"/>
  <c r="N25" i="1"/>
  <c r="N6" i="1"/>
  <c r="M6" i="1"/>
  <c r="N16" i="1"/>
  <c r="M27" i="1"/>
  <c r="N27" i="1"/>
  <c r="N12" i="1"/>
  <c r="M21" i="1"/>
  <c r="N20" i="1"/>
  <c r="N26" i="1"/>
  <c r="M13" i="1"/>
  <c r="M26" i="1"/>
  <c r="N17" i="1"/>
  <c r="M9" i="1"/>
  <c r="N24" i="1"/>
  <c r="M20" i="1"/>
  <c r="M14" i="1"/>
  <c r="N19" i="1"/>
  <c r="N15" i="1"/>
  <c r="M7" i="1"/>
  <c r="N23" i="1"/>
  <c r="N18" i="1"/>
  <c r="N21" i="1"/>
  <c r="N11" i="1"/>
  <c r="M12" i="1"/>
  <c r="M24" i="1"/>
  <c r="M15" i="1"/>
  <c r="M10" i="1"/>
  <c r="M16" i="1"/>
  <c r="M23" i="1"/>
  <c r="M22" i="1"/>
  <c r="M11" i="1"/>
  <c r="N22" i="1"/>
  <c r="M18" i="1"/>
  <c r="M8" i="1"/>
  <c r="M25" i="1"/>
  <c r="N10" i="1"/>
  <c r="M17" i="1"/>
  <c r="N8" i="1"/>
  <c r="N9" i="1"/>
  <c r="M19" i="1"/>
  <c r="N14" i="1"/>
  <c r="N13" i="1"/>
  <c r="N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<sst xmlns="http://schemas.openxmlformats.org/spreadsheetml/2006/main" count="29" uniqueCount="28">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</sst>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43" fontId="0" fillId="0" borderId="0" xfId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4" bestFit="1" customWidth="1"/>
    <col min="5" max="5" width="15" bestFit="1" customWidth="1"/>
    <col min="6" max="6" width="11.5703125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7" t="s">
        <v>24</v>
      </c>
      <c r="B2" s="12" t="s">
        <v>23</v>
      </c>
      <c r="C2" s="12" t="s">
        <v>23</v>
      </c>
    </row>
    <row r="3" spans="1:14" ht="15" customHeight="1" x14ac:dyDescent="0.25">
      <c r="A3" s="28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487408</v>
      </c>
      <c r="C6" s="15">
        <v>3011591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5">
        <v>-530325</v>
      </c>
      <c r="C10" s="15">
        <v>-1544775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B13+B14</f>
        <v>-696408</v>
      </c>
      <c r="C12" s="17">
        <f>C13+C14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-591798</v>
      </c>
      <c r="C13" s="15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-104610</v>
      </c>
      <c r="C14" s="15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-45516</v>
      </c>
      <c r="C15" s="18">
        <v>-34719</v>
      </c>
      <c r="E15" s="26"/>
      <c r="F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-99818</v>
      </c>
      <c r="C16" s="15">
        <v>-1115612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B6+B10+B15+B16+B12</f>
        <v>-884659</v>
      </c>
      <c r="C17" s="19">
        <f>C6+C10+C15+C16+C12</f>
        <v>-103635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-4079</v>
      </c>
      <c r="C21" s="15">
        <v>90193</v>
      </c>
      <c r="F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B21</f>
        <v>-4079</v>
      </c>
      <c r="C23" s="19">
        <f>C21</f>
        <v>90193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-888738</v>
      </c>
      <c r="C25" s="23">
        <f>C17+C23</f>
        <v>-13442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</f>
        <v>-888738</v>
      </c>
      <c r="C27" s="24">
        <f>C25</f>
        <v>-13442</v>
      </c>
      <c r="D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 t="s">
        <v>27</v>
      </c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2023-07-21T07:48:43Z</dcterms:modified>
</cp:coreProperties>
</file>