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OneDrive - Rollhost\Desktop\E-Albania Depozitime Bilanci\Klimateknika TB2 shpk - ealbania\Klima Online e-albania Bilanci 2023\e-albania 2022 Klima\"/>
    </mc:Choice>
  </mc:AlternateContent>
  <xr:revisionPtr revIDLastSave="24" documentId="6_{DA7EADAE-BFC7-4FCE-922C-3ED59C6AD3BC}" xr6:coauthVersionLast="36" xr6:coauthVersionMax="47" xr10:uidLastSave="{27AC8226-D463-4D27-B1BF-C6FFFC0AC107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9" i="20" l="1"/>
  <c r="B15" i="20"/>
  <c r="B17" i="20" l="1"/>
  <c r="D17" i="20"/>
  <c r="D49" i="20"/>
  <c r="B36" i="20" l="1"/>
  <c r="B41" i="20" s="1"/>
  <c r="B51" i="20" s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<sst xmlns="http://schemas.openxmlformats.org/spreadsheetml/2006/main" count="406" uniqueCount="264">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</sst>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38" fontId="181" fillId="62" borderId="0" xfId="215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workbookViewId="0">
      <selection activeCell="E29" sqref="E2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262</v>
      </c>
    </row>
    <row r="3" spans="1:10">
      <c r="A3" s="80" t="s">
        <v>263</v>
      </c>
    </row>
    <row r="4" spans="1:10" ht="15.75" customHeight="1">
      <c r="A4" s="80" t="s">
        <v>261</v>
      </c>
    </row>
    <row r="5" spans="1:10" ht="15.75" customHeight="1">
      <c r="A5" s="68" t="s">
        <v>260</v>
      </c>
    </row>
    <row r="6" spans="1:10" ht="15.75" customHeight="1">
      <c r="A6" s="68"/>
    </row>
    <row r="7" spans="1:10" ht="15" customHeight="1">
      <c r="A7" s="84"/>
      <c r="B7" s="79" t="s">
        <v>211</v>
      </c>
      <c r="C7" s="79"/>
      <c r="D7" s="79" t="s">
        <v>211</v>
      </c>
    </row>
    <row r="8" spans="1:10" ht="15" customHeight="1">
      <c r="A8" s="84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44">
        <v>838049444</v>
      </c>
      <c r="C11" s="41"/>
      <c r="D11" s="44">
        <v>721993839</v>
      </c>
      <c r="E11" s="47" t="s">
        <v>248</v>
      </c>
      <c r="G11" s="38"/>
      <c r="H11" s="38"/>
      <c r="J11" s="82"/>
    </row>
    <row r="12" spans="1:10">
      <c r="A12" s="43" t="s">
        <v>245</v>
      </c>
      <c r="B12" s="4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4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44">
        <v>12455817</v>
      </c>
      <c r="C14" s="41"/>
      <c r="D14" s="44">
        <v>20072413</v>
      </c>
      <c r="E14" s="47" t="s">
        <v>249</v>
      </c>
      <c r="G14" s="38"/>
      <c r="H14" s="38"/>
      <c r="J14" s="82"/>
    </row>
    <row r="15" spans="1:10">
      <c r="A15" s="43" t="s">
        <v>244</v>
      </c>
      <c r="B15" s="44">
        <f>26632100+1192475</f>
        <v>27824575</v>
      </c>
      <c r="C15" s="41"/>
      <c r="D15" s="44">
        <v>4269531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-623001079</v>
      </c>
      <c r="C16" s="65"/>
      <c r="D16" s="64">
        <v>-508290032</v>
      </c>
      <c r="J16" s="82"/>
    </row>
    <row r="17" spans="1:10">
      <c r="A17" s="77" t="s">
        <v>257</v>
      </c>
      <c r="B17" s="70">
        <f>SUM(B11:B16)</f>
        <v>255328757</v>
      </c>
      <c r="C17" s="70"/>
      <c r="D17" s="70">
        <f>SUM(D11:D16)</f>
        <v>238045751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v>-70587479</v>
      </c>
      <c r="C19" s="65"/>
      <c r="D19" s="76">
        <v>-42563309</v>
      </c>
      <c r="J19" s="82"/>
    </row>
    <row r="20" spans="1:10">
      <c r="A20" s="77" t="s">
        <v>255</v>
      </c>
      <c r="B20" s="76">
        <v>-50256789</v>
      </c>
      <c r="C20" s="65"/>
      <c r="D20" s="76">
        <v>-63815625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>
      <c r="A25" s="43" t="s">
        <v>240</v>
      </c>
      <c r="B25" s="73"/>
      <c r="C25" s="74"/>
      <c r="D25" s="76"/>
      <c r="J25" s="82"/>
    </row>
    <row r="26" spans="1:10">
      <c r="A26" s="43" t="s">
        <v>234</v>
      </c>
      <c r="B26" s="73"/>
      <c r="C26" s="74"/>
      <c r="D26" s="76"/>
      <c r="J26" s="82"/>
    </row>
    <row r="27" spans="1:10">
      <c r="A27" s="43" t="s">
        <v>239</v>
      </c>
      <c r="B27" s="73"/>
      <c r="C27" s="74"/>
      <c r="D27" s="76"/>
      <c r="J27" s="82"/>
    </row>
    <row r="28" spans="1:1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v>-3112444</v>
      </c>
      <c r="C31" s="74"/>
      <c r="D31" s="76">
        <v>-4020442</v>
      </c>
      <c r="J31" s="82"/>
    </row>
    <row r="32" spans="1:1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131372045</v>
      </c>
      <c r="C36" s="70"/>
      <c r="D36" s="69">
        <f>SUM(D17:D35)</f>
        <v>127646375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-19963365</v>
      </c>
      <c r="C38" s="65"/>
      <c r="D38" s="66">
        <v>-19535180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111408680</v>
      </c>
      <c r="C41" s="63"/>
      <c r="D41" s="62">
        <f>SUM(D36:D40)</f>
        <v>108111195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6">
        <v>372466</v>
      </c>
      <c r="C44" s="42"/>
      <c r="D44" s="83">
        <v>38438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372466</v>
      </c>
      <c r="C49" s="60"/>
      <c r="D49" s="59">
        <f>SUM(D44:D48)</f>
        <v>38438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111781146</v>
      </c>
      <c r="C51" s="57"/>
      <c r="D51" s="56">
        <f>D41+D49</f>
        <v>108149633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  <row r="61" spans="1:10">
      <c r="B61" s="82"/>
    </row>
    <row r="63" spans="1:10">
      <c r="B63" s="82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 Dhima</cp:lastModifiedBy>
  <cp:lastPrinted>2024-07-06T08:12:27Z</cp:lastPrinted>
  <dcterms:created xsi:type="dcterms:W3CDTF">2012-01-19T09:31:29Z</dcterms:created>
  <dcterms:modified xsi:type="dcterms:W3CDTF">2024-07-06T08:13:16Z</dcterms:modified>
</cp:coreProperties>
</file>