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ishehi\Desktop\QKB FS2023\"/>
    </mc:Choice>
  </mc:AlternateContent>
  <xr:revisionPtr revIDLastSave="0" documentId="13_ncr:1_{1DFC30D2-2D80-4026-8029-F5073B3FC9D4}" xr6:coauthVersionLast="47" xr6:coauthVersionMax="47" xr10:uidLastSave="{00000000-0000-0000-0000-000000000000}"/>
  <bookViews>
    <workbookView xWindow="-120" yWindow="-120" windowWidth="29040" windowHeight="15720" xr2:uid="{B10D5640-3595-4D2E-ADD2-CE6AF6619CEE}"/>
  </bookViews>
  <sheets>
    <sheet name="Pasqyra e Perform. (natyra) (2)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</externalReferences>
  <definedNames>
    <definedName name="\">[1]data!#REF!</definedName>
    <definedName name="________u1">[1]data!#REF!</definedName>
    <definedName name="_______u1">[1]data!#REF!</definedName>
    <definedName name="______u1">[1]data!#REF!</definedName>
    <definedName name="_____u1">[1]data!#REF!</definedName>
    <definedName name="____u1">[1]data!#REF!</definedName>
    <definedName name="___u1">[1]data!#REF!</definedName>
    <definedName name="__u1">[1]data!#REF!</definedName>
    <definedName name="_u1">[1]data!#REF!</definedName>
    <definedName name="a">[2]MT_RS!#REF!</definedName>
    <definedName name="aaaaaaa">[1]data!#REF!</definedName>
    <definedName name="aeuro">[2]MT_RS!#REF!</definedName>
    <definedName name="aida" hidden="1">#REF!</definedName>
    <definedName name="aleke">[2]MT_RS!#REF!</definedName>
    <definedName name="alll">[2]MT_RS!#REF!</definedName>
    <definedName name="Alma">#REF!</definedName>
    <definedName name="asdfghj">[2]MT_RS!#REF!</definedName>
    <definedName name="asdfghjh">#REF!</definedName>
    <definedName name="asdfghjklzxcv">[1]data!#REF!</definedName>
    <definedName name="asedt">[3]MT_RS!#REF!</definedName>
    <definedName name="ausd">[2]MT_RS!#REF!</definedName>
    <definedName name="azcvbn">[2]MT_RS!#REF!</definedName>
    <definedName name="Banka">#REF!</definedName>
    <definedName name="Beg_date">[4]comp!$S$2</definedName>
    <definedName name="beuro">[2]MT_RS!#REF!</definedName>
    <definedName name="bleke">[2]MT_RS!#REF!</definedName>
    <definedName name="BS_DateOP">'[5]FS-data'!$AR$36:$BO$36</definedName>
    <definedName name="BS_DateOutlook">'[5]FS-data'!$BU$36:$CR$36</definedName>
    <definedName name="BS_Description">'[5]FS-data'!$B$38:$B$58</definedName>
    <definedName name="BS_MonthlyActual">'[5]FS-data'!$K$38:$AH$58</definedName>
    <definedName name="BS_MonthlyOP">'[5]FS-data'!$AR$38:$BO$58</definedName>
    <definedName name="BS_MonthlyOutlook">'[5]FS-data'!$BU$38:$CR$58</definedName>
    <definedName name="busd">[2]MT_RS!#REF!</definedName>
    <definedName name="CF">#REF!</definedName>
    <definedName name="CLIENT">#REF!</definedName>
    <definedName name="Client_Name">#REF!</definedName>
    <definedName name="closed">OFFSET([6]calculations!$J$16,,,days)</definedName>
    <definedName name="closed_labels">#N/A</definedName>
    <definedName name="CY_Accounts_Receivable">'[7]Balance Sheet'!$C$9</definedName>
    <definedName name="CY_Cash">'[7]Balance Sheet'!$C$7</definedName>
    <definedName name="CY_Common_Equity">'[7]Balance Sheet'!$C$38</definedName>
    <definedName name="CY_Cost_of_Sales">'[7]Income Statement'!$C$8</definedName>
    <definedName name="CY_Current_Liabilities">'[7]Balance Sheet'!$C$27</definedName>
    <definedName name="CY_Gross_Profit">'[7]Income Statement'!$C$10</definedName>
    <definedName name="CY_INC_AFT_TAX">'[7]Income Statement'!$C$28</definedName>
    <definedName name="CY_Inc_Bef_Tax">'[7]Income Statement'!$C$24</definedName>
    <definedName name="CY_Interest_Expense">'[7]Income Statement'!$C$22</definedName>
    <definedName name="CY_Inventory">'[7]Balance Sheet'!$C$13</definedName>
    <definedName name="CY_Long_term_Debt__excl_Dfd_Taxes">'[7]Balance Sheet'!$C$31</definedName>
    <definedName name="CY_Net_Revenue">'[7]Income Statement'!$C$7</definedName>
    <definedName name="CY_QUICK_ASSETS">'[7]Balance Sheet'!$C$11</definedName>
    <definedName name="CY_Taxes">'[7]Income Statement'!$C$26</definedName>
    <definedName name="CY_TOTAL_ASSETS">'[7]Balance Sheet'!$C$24</definedName>
    <definedName name="CY_TOTAL_CURR_ASSETS">'[7]Balance Sheet'!$C$17</definedName>
    <definedName name="CY_TOTAL_DEBT">'[7]Balance Sheet'!$C$34</definedName>
    <definedName name="CY_TOTAL_EQUITY">'[7]Balance Sheet'!$C$41</definedName>
    <definedName name="CY_Trade_Payables">'[7]Balance Sheet'!$C$26</definedName>
    <definedName name="CY_Year_Income_Statement">'[7]Income Statement'!$C$3</definedName>
    <definedName name="d">#REF!</definedName>
    <definedName name="data">#REF!</definedName>
    <definedName name="DateId_CY">#REF!</definedName>
    <definedName name="DateId_CYA">#REF!</definedName>
    <definedName name="DateId_INT">#REF!</definedName>
    <definedName name="DateId_PY">#REF!</definedName>
    <definedName name="dates">OFFSET([6]calculations!$H$16,,,days)</definedName>
    <definedName name="days">[6]calculations!$J$7</definedName>
    <definedName name="defsd" hidden="1">#REF!</definedName>
    <definedName name="DIR">[8]MFI!$B$3</definedName>
    <definedName name="DNWSDYQTXXXYXXXSLNDJIMP">[9]SignificantAcctsTemplate!#REF!</definedName>
    <definedName name="dsfd">#REF!</definedName>
    <definedName name="e">#REF!</definedName>
    <definedName name="E111116666">#REF!</definedName>
    <definedName name="egi" hidden="1">#REF!</definedName>
    <definedName name="eleke">[2]MT_RS!#REF!</definedName>
    <definedName name="End_date">[4]comp!$T$2</definedName>
    <definedName name="eur">[3]MT_RS!#REF!</definedName>
    <definedName name="euro">[2]MT_RS!#REF!</definedName>
    <definedName name="euro1">[10]MT_RS!#REF!</definedName>
    <definedName name="eusd">[2]MT_RS!#REF!</definedName>
    <definedName name="eva" hidden="1">#REF!</definedName>
    <definedName name="EXCH">[11]USD!$F$96</definedName>
    <definedName name="f">[1]data!#REF!</definedName>
    <definedName name="fasdrgerhyjwtyjhwty">[2]MT_RS!#REF!</definedName>
    <definedName name="fd">#REF!</definedName>
    <definedName name="fixedprincipalpmt">'[12]Fixed Principal_Fixed Period'!$D$10</definedName>
    <definedName name="flori">[2]MT_RS!#REF!</definedName>
    <definedName name="FuncDebt">'[13]Borrowings Schedule'!$L$6:$L$85</definedName>
    <definedName name="FXRates">'[13]Currency Analysis'!$E$7:$F$10</definedName>
    <definedName name="FY">[8]MFI!$B$4</definedName>
    <definedName name="Gjinia">#REF!</definedName>
    <definedName name="HDSAHOQFNCCA1425122523">#REF!</definedName>
    <definedName name="ina">#REF!</definedName>
    <definedName name="interest_i">#REF!</definedName>
    <definedName name="iooiuoio">#REF!</definedName>
    <definedName name="IQ_ADDIN" hidden="1">"AUTO"</definedName>
    <definedName name="IQ_CH">110000</definedName>
    <definedName name="IQ_CQ" hidden="1">5000</definedName>
    <definedName name="IQ_CY" hidden="1">10000</definedName>
    <definedName name="IQ_DAILY">500000</definedName>
    <definedName name="IQ_FH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NAMES_REVISION_DATE_" hidden="1">39900.7584953704</definedName>
    <definedName name="IQ_NTM" hidden="1">6000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irida">#REF!</definedName>
    <definedName name="IS_BS_Audited">'[5]FS-data'!$C$9:$I$63</definedName>
    <definedName name="IS_BS_Audited_Date">'[5]FS-data'!$C$8:$I$8</definedName>
    <definedName name="IS_BS_description">'[5]FS-data'!$B$9:$B$63</definedName>
    <definedName name="IS_BS_FullYear_DateOP">'[5]FS-data'!$AK$8:$AP$8</definedName>
    <definedName name="IS_BS_FullYear_OP">'[5]FS-data'!$AK$9:$AP$63</definedName>
    <definedName name="IS_BS_FullYear_Outlook">'[5]FS-data'!$BS$9:$BS$58</definedName>
    <definedName name="IS_Date_Outlook">'[5]FS-data'!$BU$69:$CR$69</definedName>
    <definedName name="IS_DateActual">'[5]FS-data'!$K$8:$AH$8</definedName>
    <definedName name="IS_DateOP">'[5]FS-data'!$AR$8:$BO$8</definedName>
    <definedName name="IS_DateOutlook">'[5]FS-data'!$BU$8:$CR$8</definedName>
    <definedName name="IS_Description">'[5]FS-data'!$B$9:$B$30</definedName>
    <definedName name="IS_FullYear_Outlook">'[5]FS-data'!$BS$9:$BS$30</definedName>
    <definedName name="IS_MonthlyActual">'[5]FS-data'!$K$9:$AH$30</definedName>
    <definedName name="IS_MonthlyOP">'[5]FS-data'!$AR$9:$BO$30</definedName>
    <definedName name="IS_MonthlyOutlook">'[5]FS-data'!$BU$9:$CR$30</definedName>
    <definedName name="IS_Profitability_Actual">'[5]FS-data'!$C$70:$AH$77</definedName>
    <definedName name="IS_Profitability_Date_OP">'[5]FS-data'!$AK$69:$BO$69</definedName>
    <definedName name="IS_Profitability_Date_Outlook">'[5]FS-data'!$BU$69:$CR$69</definedName>
    <definedName name="IS_Profitability_DateActual">'[5]FS-data'!$C$69:$AH$69</definedName>
    <definedName name="IS_Profitability_description">'[5]FS-data'!$B$70:$B$77</definedName>
    <definedName name="IS_Profitability_OP">'[5]FS-data'!$AK$70:$BO$77</definedName>
    <definedName name="IS_Profitability_Outlook">'[5]FS-data'!$BU$70:$CR$77</definedName>
    <definedName name="IS_YTD_Actual">'[5]FS-data'!$I$9:$I$30</definedName>
    <definedName name="IS_YTD_OP">'[5]FS-data'!$AP$9:$AP$30</definedName>
    <definedName name="IS_YTD_Outlook">'[5]FS-data'!$BR$9:$BR$30</definedName>
    <definedName name="Journal_Details">#REF!</definedName>
    <definedName name="Journal_Headers">#REF!</definedName>
    <definedName name="K">#REF!</definedName>
    <definedName name="keydate">[6]calculations!$J$8</definedName>
    <definedName name="kit">#REF!</definedName>
    <definedName name="kito">#REF!</definedName>
    <definedName name="Kl">#REF!</definedName>
    <definedName name="kleo">#REF!</definedName>
    <definedName name="kleon">#REF!</definedName>
    <definedName name="KLK">#REF!</definedName>
    <definedName name="klm">#REF!</definedName>
    <definedName name="KLOT">'[14]BS Bruto '!A1048576</definedName>
    <definedName name="Kopje">#REF!</definedName>
    <definedName name="kor">[1]data!#REF!</definedName>
    <definedName name="Kot" hidden="1">#REF!</definedName>
    <definedName name="kote">#REF!</definedName>
    <definedName name="koter">'[15]BS Bruto'!A1048576</definedName>
    <definedName name="koteri">#REF!</definedName>
    <definedName name="kotesi" hidden="1">#REF!</definedName>
    <definedName name="koti">#REF!</definedName>
    <definedName name="kotiiiii">#REF!</definedName>
    <definedName name="kototot">[1]data!#REF!</definedName>
    <definedName name="kpje">#REF!</definedName>
    <definedName name="label_offset">#N/A</definedName>
    <definedName name="LanguageDescription">#REF!</definedName>
    <definedName name="Last_Row">IF([16]!Values_Entered,Header_Row+Number_of_Payments,Header_Row)</definedName>
    <definedName name="lde">#REF!</definedName>
    <definedName name="lek">[3]MT_RS!#REF!</definedName>
    <definedName name="leke">[2]MT_RS!#REF!</definedName>
    <definedName name="leo" hidden="1">#REF!</definedName>
    <definedName name="lin">#REF!</definedName>
    <definedName name="lot">#REF!</definedName>
    <definedName name="LP_Audited_date">'[5]Portfolio-data '!$C$8:$I$8</definedName>
    <definedName name="LP_Auditet">'[5]Portfolio-data '!$C$10:$I$43</definedName>
    <definedName name="LP_DateActual">'[5]Portfolio-data '!$K$8:$AH$8</definedName>
    <definedName name="LP_DateOP">'[5]Portfolio-data '!$AS$8:$BP$8</definedName>
    <definedName name="LP_DateOutlook">'[5]Portfolio-data '!$BT$8:$CQ$8</definedName>
    <definedName name="LP_Description">'[5]Portfolio-data '!$B$10:$B$43</definedName>
    <definedName name="LP_FullYear_Date_OP">'[5]Portfolio-data '!$AK$8:$AQ$8</definedName>
    <definedName name="LP_FullYear_OP">'[5]Portfolio-data '!$AK$10:$AQ$43</definedName>
    <definedName name="LP_FullYear_Outlook">'[5]Portfolio-data '!$BR$10:$BR$43</definedName>
    <definedName name="LP_MonthlyActual">'[5]Portfolio-data '!$K$10:$AH$43</definedName>
    <definedName name="LP_MonthlyOP">'[5]Portfolio-data '!$AS$10:$BP$43</definedName>
    <definedName name="LP_MonthlyOutlook">'[5]Portfolio-data '!$BT$10:$CQ$43</definedName>
    <definedName name="LP_YTD_Actual">'[5]Portfolio-data '!$I$10:$I$43</definedName>
    <definedName name="LP_YTD_OP">'[5]Portfolio-data '!$AQ$10:$AQ$43</definedName>
    <definedName name="lstDDCutOff">[17]DataLookups!$BU$2:$BU$6</definedName>
    <definedName name="mir" hidden="1">#REF!</definedName>
    <definedName name="mira">#REF!</definedName>
    <definedName name="Monedha">#REF!</definedName>
    <definedName name="Month12">[4]comp!$Z$15:$Z$50</definedName>
    <definedName name="MonthPeriod">'[18]Lookup (Hide)'!$I$3:$J$14</definedName>
    <definedName name="new">'[13]Borrowings Schedule'!$C$6:$C$85</definedName>
    <definedName name="od">[3]MT_RS!#REF!</definedName>
    <definedName name="oe">#REF!</definedName>
    <definedName name="OFTAJUFMXXXYXXXKOOSFYMB">[9]SignificantAcctsTemplate!#REF!</definedName>
    <definedName name="OIRLoc">'[13]OIR Report Loc'!$C$1</definedName>
    <definedName name="opened">OFFSET([6]calculations!$I$16,,,days)</definedName>
    <definedName name="opened_labels">#N/A</definedName>
    <definedName name="PAGEA">[19]ATTACH1B!$A$1:$H$755</definedName>
    <definedName name="PAGEB">[19]ATTACH1C!$A$1:$J$570</definedName>
    <definedName name="Payment_Date">DATE(YEAR(Loan_Start),MONTH(Loan_Start)+Payment_Number,DAY(Loan_Start))</definedName>
    <definedName name="pojopojo">[2]MT_RS!#REF!</definedName>
    <definedName name="PreviousBalance">#REF!</definedName>
    <definedName name="_xlnm.Print_Area">#REF!</definedName>
    <definedName name="priorities">OFFSET([6]calculations!$T$16,,,[6]calculations!$O$13+1)</definedName>
    <definedName name="prioritiesUnsorted">OFFSET([6]calculations!$O$15,,,[6]calculations!$O$13+1)</definedName>
    <definedName name="priority">[6]calculations!$J$10</definedName>
    <definedName name="PY_Cash">'[7]Balance Sheet'!$D$7</definedName>
    <definedName name="PY_Common_Equity">'[7]Balance Sheet'!$D$38</definedName>
    <definedName name="PY_Current_Liabilities">'[7]Balance Sheet'!$D$27</definedName>
    <definedName name="PY_Gross_Profit">'[7]Income Statement'!$E$10</definedName>
    <definedName name="PY_INC_AFT_TAX">'[7]Income Statement'!$E$28</definedName>
    <definedName name="PY_Inc_Bef_Tax">'[7]Income Statement'!$E$24</definedName>
    <definedName name="PY_Interest_Expense">'[7]Income Statement'!$E$22</definedName>
    <definedName name="PY_Long_term_Debt__excl_Dfd_Taxes">'[7]Balance Sheet'!$D$31</definedName>
    <definedName name="PY_Net_Revenue">'[7]Income Statement'!$E$7</definedName>
    <definedName name="PY_QUICK_ASSETS">'[7]Balance Sheet'!$D$11</definedName>
    <definedName name="PY_Taxes">'[7]Income Statement'!$E$26</definedName>
    <definedName name="PY_TOTAL_ASSETS">'[7]Balance Sheet'!$D$24</definedName>
    <definedName name="PY_TOTAL_CURR_ASSETS">'[7]Balance Sheet'!$D$17</definedName>
    <definedName name="PY_TOTAL_DEBT">'[7]Balance Sheet'!$D$34</definedName>
    <definedName name="PY_TOTAL_EQUITY">'[7]Balance Sheet'!$D$41</definedName>
    <definedName name="PY_Trade_Payables">'[7]Balance Sheet'!$D$26</definedName>
    <definedName name="PY_Year_Income_Statement">'[7]Income Statement'!$E$3</definedName>
    <definedName name="PYDataExists">#REF!</definedName>
    <definedName name="q">[1]data!#REF!</definedName>
    <definedName name="q1w2e3r4t5">[2]MT_RS!#REF!</definedName>
    <definedName name="qaz">[3]MT_RS!#REF!</definedName>
    <definedName name="qendra">#REF!</definedName>
    <definedName name="qwert">[1]data!#REF!</definedName>
    <definedName name="qwertttttt">#REF!</definedName>
    <definedName name="qwertyu">[2]MT_RS!#REF!</definedName>
    <definedName name="RowTitleRegion1..J2">#REF!</definedName>
    <definedName name="rRibbonXPointer">#REF!</definedName>
    <definedName name="Scenario2">#REF!</definedName>
    <definedName name="SCHEDULE_E">[20]SCHED_EH!$A$1:$P$56</definedName>
    <definedName name="SCHEDULE_F">[20]SCHED_EH!$A$58:$P$113</definedName>
    <definedName name="SCHEDULE_G">[20]SCHED_EH!$A$115:$P$170</definedName>
    <definedName name="SCHEDULE_H">[20]SCHED_EH!$A$172:$P$227</definedName>
    <definedName name="sdfs">'[21]BS by curr'!A1048576</definedName>
    <definedName name="sds">#REF!</definedName>
    <definedName name="SelectedSegments">#REF!</definedName>
    <definedName name="SelectedServerName">#REF!</definedName>
    <definedName name="SequenceClientName">#REF!</definedName>
    <definedName name="SequenceCurrencyType">#REF!</definedName>
    <definedName name="SequenceCYBeginDate">#REF!</definedName>
    <definedName name="SequenceCYEndDate">#REF!</definedName>
    <definedName name="SequenceCYINCBeginDate">#REF!</definedName>
    <definedName name="SequenceCYINCEndDate">#REF!</definedName>
    <definedName name="SequenceDisplayBy">#REF!</definedName>
    <definedName name="SequenceDLLBuild">#REF!</definedName>
    <definedName name="SequenceDLLVersion">#REF!</definedName>
    <definedName name="SequenceFuncCurrencies">#REF!</definedName>
    <definedName name="SequenceInterimBeginDate">#REF!</definedName>
    <definedName name="SequenceInterimEndDate">#REF!</definedName>
    <definedName name="SequenceProjectGUID">#REF!</definedName>
    <definedName name="SequenceProjectTeam">#REF!</definedName>
    <definedName name="SequenceProjID">#REF!</definedName>
    <definedName name="SequenceProjName">#REF!</definedName>
    <definedName name="SequenceProjServer">#REF!</definedName>
    <definedName name="SequencePYBeginDate">#REF!</definedName>
    <definedName name="SequencePYEndDate">#REF!</definedName>
    <definedName name="SequencePYInterimBeginDate">#REF!</definedName>
    <definedName name="SequencePYInterimEndDate">#REF!</definedName>
    <definedName name="SequenceReptCurrencies">#REF!</definedName>
    <definedName name="SequenceSelectedBUs">#REF!</definedName>
    <definedName name="SequenceSQLDBVersion">#REF!</definedName>
    <definedName name="SequenceSubsequentBeginDate">#REF!</definedName>
    <definedName name="SequenceSubsequentEndDate">#REF!</definedName>
    <definedName name="SequenceUserLogin">#REF!</definedName>
    <definedName name="SequenceUserName">#REF!</definedName>
    <definedName name="ssdfasdgdfagdfghdf">[2]MT_RS!#REF!</definedName>
    <definedName name="sssa">#REF!</definedName>
    <definedName name="STot_C_CY">#REF!</definedName>
    <definedName name="STot_C_CYA">#REF!</definedName>
    <definedName name="STot_C_INT">#REF!</definedName>
    <definedName name="STot_C_PY">#REF!</definedName>
    <definedName name="STot_E_CY">#REF!</definedName>
    <definedName name="STot_E_CYA">#REF!</definedName>
    <definedName name="STot_E_INT">#REF!</definedName>
    <definedName name="STot_E_PY">#REF!</definedName>
    <definedName name="STot_F_CY">#REF!</definedName>
    <definedName name="STot_F_CYA">#REF!</definedName>
    <definedName name="STot_F_INT">#REF!</definedName>
    <definedName name="STot_F_PY">#REF!</definedName>
    <definedName name="STot_G_CY">#REF!</definedName>
    <definedName name="STot_G_CYA">#REF!</definedName>
    <definedName name="STot_G_INT">#REF!</definedName>
    <definedName name="STot_G_PY">#REF!</definedName>
    <definedName name="STot_K_CY">#REF!</definedName>
    <definedName name="STot_K_CYA">#REF!</definedName>
    <definedName name="STot_K_INT">#REF!</definedName>
    <definedName name="STot_K_PY">#REF!</definedName>
    <definedName name="STot_L_CY">#REF!</definedName>
    <definedName name="STot_L_CYA">#REF!</definedName>
    <definedName name="STot_L_INT">#REF!</definedName>
    <definedName name="STot_L_PY">#REF!</definedName>
    <definedName name="STot_N_CY">#REF!</definedName>
    <definedName name="STot_N_CYA">#REF!</definedName>
    <definedName name="STot_N_INT">#REF!</definedName>
    <definedName name="STot_N_PY">#REF!</definedName>
    <definedName name="STot_P_CY">#REF!</definedName>
    <definedName name="STot_P_CYA">#REF!</definedName>
    <definedName name="STot_P_INT">#REF!</definedName>
    <definedName name="STot_P_PY">#REF!</definedName>
    <definedName name="STot_Q_CY">#REF!</definedName>
    <definedName name="STot_Q_CYA">#REF!</definedName>
    <definedName name="STot_Q_INT">#REF!</definedName>
    <definedName name="STot_Q_PY">#REF!</definedName>
    <definedName name="STot_Result_CY">#REF!</definedName>
    <definedName name="STot_Result_CYA">#REF!</definedName>
    <definedName name="STot_Result_INT">#REF!</definedName>
    <definedName name="STot_Result_PY">#REF!</definedName>
    <definedName name="STot_T_OTHER_CY">#REF!</definedName>
    <definedName name="STot_T_OTHER_CYA">#REF!</definedName>
    <definedName name="STot_T_OTHER_INT">#REF!</definedName>
    <definedName name="STot_T_OTHER_PY">#REF!</definedName>
    <definedName name="STot_T_Result_CY">#REF!</definedName>
    <definedName name="STot_T_Result_CYA">#REF!</definedName>
    <definedName name="STot_T_Result_INT">#REF!</definedName>
    <definedName name="STot_T_Result_PY">#REF!</definedName>
    <definedName name="STot_UA_CY">#REF!</definedName>
    <definedName name="STot_UA_CYA">#REF!</definedName>
    <definedName name="STot_UA_INT">#REF!</definedName>
    <definedName name="STot_UA_PY">#REF!</definedName>
    <definedName name="STot_UB_CY">#REF!</definedName>
    <definedName name="STot_UB_CYA">#REF!</definedName>
    <definedName name="STot_UB_INT">#REF!</definedName>
    <definedName name="STot_UB_PY">#REF!</definedName>
    <definedName name="STot_UC_CY">#REF!</definedName>
    <definedName name="STot_UC_CYA">#REF!</definedName>
    <definedName name="STot_UC_INT">#REF!</definedName>
    <definedName name="STot_UC_PY">#REF!</definedName>
    <definedName name="STot_VA_CY">#REF!</definedName>
    <definedName name="STot_VA_CYA">#REF!</definedName>
    <definedName name="STot_VA_INT">#REF!</definedName>
    <definedName name="STot_VA_PY">#REF!</definedName>
    <definedName name="STot_VB_CY">#REF!</definedName>
    <definedName name="STot_VB_CYA">#REF!</definedName>
    <definedName name="STot_VB_INT">#REF!</definedName>
    <definedName name="STot_VB_PY">#REF!</definedName>
    <definedName name="STot_VD_CY">#REF!</definedName>
    <definedName name="STot_VD_CYA">#REF!</definedName>
    <definedName name="STot_VD_INT">#REF!</definedName>
    <definedName name="STot_VD_PY">#REF!</definedName>
    <definedName name="tabbb">[1]data!#REF!</definedName>
    <definedName name="TE">#REF!</definedName>
    <definedName name="tempName">#REF!</definedName>
    <definedName name="Title1">#REF!</definedName>
    <definedName name="TLA.003" hidden="1">#REF!</definedName>
    <definedName name="TLA.004" hidden="1">#REF!</definedName>
    <definedName name="TLA.008" hidden="1">#REF!</definedName>
    <definedName name="TLA.056" hidden="1">#REF!</definedName>
    <definedName name="Tot_C_CY">#REF!</definedName>
    <definedName name="Tot_C_CYA">#REF!</definedName>
    <definedName name="Tot_C_INT">#REF!</definedName>
    <definedName name="Tot_C_PY">#REF!</definedName>
    <definedName name="Tot_D_CY">#REF!</definedName>
    <definedName name="Tot_D_CYA">#REF!</definedName>
    <definedName name="Tot_D_INT">#REF!</definedName>
    <definedName name="Tot_D_PY">#REF!</definedName>
    <definedName name="Tot_E_CY">#REF!</definedName>
    <definedName name="Tot_E_CYA">#REF!</definedName>
    <definedName name="Tot_E_INT">#REF!</definedName>
    <definedName name="Tot_E_PY">#REF!</definedName>
    <definedName name="Tot_F_CY">#REF!</definedName>
    <definedName name="Tot_F_CYA">#REF!</definedName>
    <definedName name="Tot_F_INT">#REF!</definedName>
    <definedName name="Tot_F_PY">#REF!</definedName>
    <definedName name="Tot_F1_CY">#REF!</definedName>
    <definedName name="Tot_F1_CYA">#REF!</definedName>
    <definedName name="Tot_F1_INT">#REF!</definedName>
    <definedName name="Tot_F1_PY">#REF!</definedName>
    <definedName name="Tot_G_CY">#REF!</definedName>
    <definedName name="Tot_G_CYA">#REF!</definedName>
    <definedName name="Tot_G_INT">#REF!</definedName>
    <definedName name="Tot_G_PY">#REF!</definedName>
    <definedName name="Tot_H_CY">#REF!</definedName>
    <definedName name="Tot_H_CYA">#REF!</definedName>
    <definedName name="Tot_H_INT">#REF!</definedName>
    <definedName name="Tot_H_PY">#REF!</definedName>
    <definedName name="Tot_I_CY">#REF!</definedName>
    <definedName name="Tot_I_CYA">#REF!</definedName>
    <definedName name="Tot_I_INT">#REF!</definedName>
    <definedName name="Tot_I_PY">#REF!</definedName>
    <definedName name="Tot_J_CY">#REF!</definedName>
    <definedName name="Tot_J_CYA">#REF!</definedName>
    <definedName name="Tot_J_INT">#REF!</definedName>
    <definedName name="Tot_J_PY">#REF!</definedName>
    <definedName name="Tot_K_CY">#REF!</definedName>
    <definedName name="Tot_K_CYA">#REF!</definedName>
    <definedName name="Tot_K_INT">#REF!</definedName>
    <definedName name="Tot_K_PY">#REF!</definedName>
    <definedName name="Tot_L_CY">#REF!</definedName>
    <definedName name="Tot_L_CYA">#REF!</definedName>
    <definedName name="Tot_L_INT">#REF!</definedName>
    <definedName name="Tot_L_PY">#REF!</definedName>
    <definedName name="Tot_M_CY">#REF!</definedName>
    <definedName name="Tot_M_CYA">#REF!</definedName>
    <definedName name="Tot_M_INT">#REF!</definedName>
    <definedName name="Tot_M_PY">#REF!</definedName>
    <definedName name="Tot_N_CY">#REF!</definedName>
    <definedName name="Tot_N_CYA">#REF!</definedName>
    <definedName name="Tot_N_INT">#REF!</definedName>
    <definedName name="Tot_N_PY">#REF!</definedName>
    <definedName name="Tot_O_CY">#REF!</definedName>
    <definedName name="Tot_O_CYA">#REF!</definedName>
    <definedName name="Tot_O_INT">#REF!</definedName>
    <definedName name="Tot_O_PY">#REF!</definedName>
    <definedName name="Tot_OOT_CY">#REF!</definedName>
    <definedName name="Tot_OOT_CYA">#REF!</definedName>
    <definedName name="Tot_OOT_INT">#REF!</definedName>
    <definedName name="Tot_OOT_PY">#REF!</definedName>
    <definedName name="Tot_P_CY">#REF!</definedName>
    <definedName name="Tot_P_CYA">#REF!</definedName>
    <definedName name="Tot_P_INT">#REF!</definedName>
    <definedName name="Tot_P_PY">#REF!</definedName>
    <definedName name="Tot_Q_CY">#REF!</definedName>
    <definedName name="Tot_Q_CYA">#REF!</definedName>
    <definedName name="Tot_Q_INT">#REF!</definedName>
    <definedName name="Tot_Q_PY">#REF!</definedName>
    <definedName name="Tot_Result_CY">#REF!</definedName>
    <definedName name="Tot_Result_CYA">#REF!</definedName>
    <definedName name="Tot_Result_INT">#REF!</definedName>
    <definedName name="Tot_Result_PY">#REF!</definedName>
    <definedName name="Tot_S_CY">#REF!</definedName>
    <definedName name="Tot_S_CYA">#REF!</definedName>
    <definedName name="Tot_S_INT">#REF!</definedName>
    <definedName name="Tot_S_PY">#REF!</definedName>
    <definedName name="Tot_T_CY">#REF!</definedName>
    <definedName name="Tot_T_CYA">#REF!</definedName>
    <definedName name="Tot_T_INT">#REF!</definedName>
    <definedName name="Tot_T_PY">#REF!</definedName>
    <definedName name="Tot_UA_CY">#REF!</definedName>
    <definedName name="Tot_UA_CYA">#REF!</definedName>
    <definedName name="Tot_UA_INT">#REF!</definedName>
    <definedName name="Tot_UA_PY">#REF!</definedName>
    <definedName name="Tot_UB_CY">#REF!</definedName>
    <definedName name="Tot_UB_CYA">#REF!</definedName>
    <definedName name="Tot_UB_INT">#REF!</definedName>
    <definedName name="Tot_UB_PY">#REF!</definedName>
    <definedName name="Tot_UC_CY">#REF!</definedName>
    <definedName name="Tot_UC_CYA">#REF!</definedName>
    <definedName name="Tot_UC_INT">#REF!</definedName>
    <definedName name="Tot_UC_PY">#REF!</definedName>
    <definedName name="Tot_VA_CY">#REF!</definedName>
    <definedName name="Tot_VA_CYA">#REF!</definedName>
    <definedName name="Tot_VA_INT">#REF!</definedName>
    <definedName name="Tot_VA_PY">#REF!</definedName>
    <definedName name="Tot_VB_CY">#REF!</definedName>
    <definedName name="Tot_VB_CYA">#REF!</definedName>
    <definedName name="Tot_VB_INT">#REF!</definedName>
    <definedName name="Tot_VB_PY">#REF!</definedName>
    <definedName name="Tot_VC_CY">#REF!</definedName>
    <definedName name="Tot_VC_CYA">#REF!</definedName>
    <definedName name="Tot_VC_INT">#REF!</definedName>
    <definedName name="Tot_VC_PY">#REF!</definedName>
    <definedName name="Tot_VD_CY">#REF!</definedName>
    <definedName name="Tot_VD_CYA">#REF!</definedName>
    <definedName name="Tot_VD_INT">#REF!</definedName>
    <definedName name="Tot_VD_PY">#REF!</definedName>
    <definedName name="Tot_VE_CY">#REF!</definedName>
    <definedName name="Tot_VE_CYA">#REF!</definedName>
    <definedName name="Tot_VE_INT">#REF!</definedName>
    <definedName name="Tot_VE_PY">#REF!</definedName>
    <definedName name="Tot_VO_CY">#REF!</definedName>
    <definedName name="Tot_VO_CYA">#REF!</definedName>
    <definedName name="Tot_VO_INT">#REF!</definedName>
    <definedName name="Tot_VO_PY">#REF!</definedName>
    <definedName name="Tot_Z_CY">#REF!</definedName>
    <definedName name="Tot_Z_CYA">#REF!</definedName>
    <definedName name="Tot_Z_INT">#REF!</definedName>
    <definedName name="Tot_Z_PY">#REF!</definedName>
    <definedName name="type">[6]calculations!$J$9</definedName>
    <definedName name="types">OFFSET([6]calculations!$S$16,,,[6]calculations!$N$13+1)</definedName>
    <definedName name="typesUnsorted">OFFSET([6]calculations!$N$15,,,[6]calculations!$N$13+1)</definedName>
    <definedName name="us">[3]MT_RS!#REF!</definedName>
    <definedName name="usd">[2]MT_RS!#REF!</definedName>
    <definedName name="uusd">[2]MT_RS!#REF!</definedName>
    <definedName name="Values_Entered">IF(Loan_Amount*Interest_Rate*Loan_Years*Loan_Start&gt;0,1,0)</definedName>
    <definedName name="xml">#REF!</definedName>
    <definedName name="YE">#REF!</definedName>
    <definedName name="Year_end">#REF!</definedName>
    <definedName name="z">[1]data!#REF!</definedName>
    <definedName name="zxccvbvn">#REF!</definedName>
    <definedName name="zxcvbn" hidden="1">#REF!</definedName>
    <definedName name="zzzz">[1]data!#REF!</definedName>
    <definedName name="zzzzzzzz">[2]MT_RS!#REF!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7" i="1" l="1"/>
  <c r="B67" i="1"/>
  <c r="D59" i="1"/>
  <c r="D69" i="1" s="1"/>
  <c r="B59" i="1"/>
  <c r="B69" i="1" s="1"/>
  <c r="D28" i="1"/>
  <c r="D30" i="1" s="1"/>
  <c r="D35" i="1" s="1"/>
  <c r="D50" i="1" s="1"/>
  <c r="B28" i="1"/>
  <c r="B30" i="1" s="1"/>
  <c r="B35" i="1" s="1"/>
  <c r="B50" i="1" s="1"/>
  <c r="D71" i="1" l="1"/>
  <c r="B71" i="1"/>
</calcChain>
</file>

<file path=xl/sharedStrings.xml><?xml version="1.0" encoding="utf-8"?>
<sst xmlns="http://schemas.openxmlformats.org/spreadsheetml/2006/main" count="66" uniqueCount="58">
  <si>
    <t>Pasqyrat financiare te vitit</t>
  </si>
  <si>
    <t>NOA Sh.a</t>
  </si>
  <si>
    <t>Consolidated</t>
  </si>
  <si>
    <t>K11604002V</t>
  </si>
  <si>
    <t>Mije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</si>
  <si>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</si>
  <si>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</si>
  <si>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</si>
  <si>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</si>
  <si>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Aktivitetet e vazhdueshme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</si>
  <si>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</si>
  <si>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</si>
  <si>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</si>
  <si>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</si>
  <si>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</si>
  <si>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</si>
  <si>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investimet</t>
  </si>
  <si>
    <t>Te ardhura te tjera</t>
  </si>
  <si>
    <t>Ndryshimi ne inventarin e mallrave dhe prodhimit ne proces</t>
  </si>
  <si>
    <t>Lenda e pare dhe materiale te konsumueshme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</si>
  <si>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</si>
  <si>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</si>
  <si>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</si>
  <si>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</si>
  <si>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</si>
  <si>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</si>
  <si>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</si>
  <si>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Te tjera (humbje nga provizioni i huave dhe paradhenieve per klientet )</t>
  </si>
  <si>
    <t>Fitimi/(humbja) para tatimit</t>
  </si>
  <si>
    <t>Tatimi mbi fitimin</t>
  </si>
  <si>
    <t>Fitimi/(Humbja) e periudhes nga aktiviteti i vazhdueshem</t>
  </si>
  <si>
    <t>Aktivitetet e nderprera</t>
  </si>
  <si>
    <t>Fitimi/(Humbja) e periudhes nga aktivitetet e nderprera</t>
  </si>
  <si>
    <t>Fitimi/(Humbja) e periudhes  (A)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</si>
  <si>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</si>
  <si>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</si>
  <si>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</si>
  <si>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</si>
  <si>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</si>
  <si>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</si>
  <si>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</si>
  <si>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</si>
  <si>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</si>
  <si>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Te ardhura te tjera gjitheperfshirese</t>
  </si>
  <si>
    <t>Vlera qe nuk do te riklasifikohen me pas ne fitime/humbje</t>
  </si>
  <si>
    <t>Fitime nga rivleresimi i aktiveve afatgjata materiale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</si>
  <si>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</si>
  <si>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</si>
  <si>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Tatim fitimi i vlerave qe nuk do te riklasifikohen me pas ne fitime/humbje</t>
  </si>
  <si>
    <t>Shuma</t>
  </si>
  <si>
    <t>Vlera qe mund te riklasifikohen me pas ne fitime/humbje</t>
  </si>
  <si>
    <t>Diferenca (+/-) nga perkthimi i monedhes ne veprimtari te huaja</t>
  </si>
  <si>
    <t>Diferenca (+/-) nga rivleresimi i aktiveve financiare te mbajtura per shitje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</si>
  <si>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</si>
  <si>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</si>
  <si>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</si>
  <si>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</si>
  <si>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Totali i te ardhurave gjitheperfshirese per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</si>
</sst>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5" x14ac:knownFonts="1">
    <font>
      <sz val="11"/>
      <color theme="1"/>
      <name val="Aptos Narrow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Aptos Narrow"/>
      <family val="2"/>
      <charset val="238"/>
      <scheme val="minor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sz val="11"/>
      <color indexed="8"/>
      <name val="Times New Roman"/>
      <family val="1"/>
      <charset val="238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/>
    <xf numFmtId="0" fontId="8" fillId="0" borderId="0"/>
    <xf numFmtId="164" fontId="12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/>
    <xf numFmtId="0" fontId="4" fillId="0" borderId="0" xfId="1" applyFont="1" applyAlignment="1">
      <alignment horizontal="center"/>
    </xf>
    <xf numFmtId="0" fontId="6" fillId="0" borderId="0" xfId="1" applyFont="1"/>
    <xf numFmtId="3" fontId="7" fillId="0" borderId="0" xfId="1" applyNumberFormat="1" applyFont="1" applyAlignment="1">
      <alignment horizontal="center" vertical="center"/>
    </xf>
    <xf numFmtId="0" fontId="9" fillId="0" borderId="0" xfId="2" applyFont="1" applyAlignment="1">
      <alignment wrapText="1"/>
    </xf>
    <xf numFmtId="0" fontId="10" fillId="0" borderId="0" xfId="2" applyFont="1" applyAlignment="1">
      <alignment wrapText="1"/>
    </xf>
    <xf numFmtId="0" fontId="11" fillId="0" borderId="0" xfId="1" applyFont="1" applyAlignment="1">
      <alignment horizontal="left" wrapText="1" indent="2"/>
    </xf>
    <xf numFmtId="37" fontId="4" fillId="2" borderId="0" xfId="3" applyNumberFormat="1" applyFont="1" applyFill="1" applyBorder="1" applyAlignment="1" applyProtection="1">
      <alignment horizontal="right" wrapText="1"/>
    </xf>
    <xf numFmtId="37" fontId="6" fillId="0" borderId="0" xfId="1" applyNumberFormat="1" applyFont="1" applyAlignment="1">
      <alignment horizontal="right"/>
    </xf>
    <xf numFmtId="37" fontId="4" fillId="2" borderId="0" xfId="3" applyNumberFormat="1" applyFont="1" applyFill="1" applyBorder="1" applyAlignment="1" applyProtection="1">
      <alignment horizontal="right"/>
    </xf>
    <xf numFmtId="0" fontId="10" fillId="3" borderId="0" xfId="2" applyFont="1" applyFill="1" applyAlignment="1">
      <alignment wrapText="1"/>
    </xf>
    <xf numFmtId="0" fontId="13" fillId="0" borderId="0" xfId="2" applyFont="1" applyAlignment="1">
      <alignment wrapText="1"/>
    </xf>
    <xf numFmtId="37" fontId="13" fillId="0" borderId="1" xfId="3" applyNumberFormat="1" applyFont="1" applyFill="1" applyBorder="1" applyAlignment="1" applyProtection="1">
      <alignment horizontal="right" wrapText="1"/>
    </xf>
    <xf numFmtId="37" fontId="2" fillId="0" borderId="0" xfId="1" applyNumberFormat="1" applyFont="1" applyAlignment="1">
      <alignment horizontal="right"/>
    </xf>
    <xf numFmtId="37" fontId="13" fillId="0" borderId="2" xfId="3" applyNumberFormat="1" applyFont="1" applyFill="1" applyBorder="1" applyAlignment="1" applyProtection="1">
      <alignment horizontal="right" wrapText="1"/>
    </xf>
    <xf numFmtId="0" fontId="14" fillId="0" borderId="0" xfId="2" applyFont="1" applyAlignment="1">
      <alignment horizontal="left" vertical="center"/>
    </xf>
    <xf numFmtId="0" fontId="10" fillId="0" borderId="0" xfId="2" applyFont="1" applyAlignment="1">
      <alignment horizontal="left" wrapText="1" indent="2"/>
    </xf>
    <xf numFmtId="37" fontId="13" fillId="0" borderId="1" xfId="1" applyNumberFormat="1" applyFont="1" applyBorder="1" applyAlignment="1">
      <alignment horizontal="right"/>
    </xf>
    <xf numFmtId="165" fontId="4" fillId="0" borderId="0" xfId="1" applyNumberFormat="1" applyFont="1" applyAlignment="1">
      <alignment horizontal="center"/>
    </xf>
    <xf numFmtId="0" fontId="8" fillId="0" borderId="0" xfId="2"/>
    <xf numFmtId="37" fontId="13" fillId="0" borderId="2" xfId="1" applyNumberFormat="1" applyFont="1" applyBorder="1" applyAlignment="1">
      <alignment horizontal="right"/>
    </xf>
    <xf numFmtId="37" fontId="4" fillId="2" borderId="0" xfId="1" applyNumberFormat="1" applyFont="1" applyFill="1" applyAlignment="1">
      <alignment horizontal="right"/>
    </xf>
    <xf numFmtId="0" fontId="4" fillId="2" borderId="0" xfId="1" applyFont="1" applyFill="1" applyAlignment="1">
      <alignment horizontal="center"/>
    </xf>
  </cellXfs>
  <cellStyles count="4">
    <cellStyle name="Comma 125" xfId="3" xr:uid="{31A230F3-A140-4511-BB0A-E67F62CEE53C}"/>
    <cellStyle name="Normal" xfId="0" builtinId="0"/>
    <cellStyle name="Normal 147" xfId="1" xr:uid="{D98AD76B-A1F6-4616-9191-B53DF2DF36AD}"/>
    <cellStyle name="Normal 23 19" xfId="2" xr:uid="{68DF0E77-1F15-4B93-9D11-6C1B8CAF1A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theme" Target="theme/theme1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Documents%20and%20Settings\fioladabulla\Local%20Settings\Temporary%20Internet%20Files\OLK9C\Sigal%20Life%20Q1_200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oladabulla\e$\REZERVAT06\2006_R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Old-Arlinda\Arlinda%20Documents\MIS%20documents\Finance%20Documents\Budgets\Albania%20CIDA%20Budget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-dc01\UserDesktopFolders$\Kkozaj\Loan%20Admin\Amortization%20Template%20aa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ariolacela/AppData/Local/Microsoft/Windows/Temporary%20Internet%20Files/Content.Outlook/M9HHMW8U/2016003%20-%20VFA%20Report%20December%2015,%20Adjusted_V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26FOASF0/FS%2030%2011%202016%20(12-dec-16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~1.MIC/AppData/Local/Temp/Rar$DIa0.051/FS%2029%20-09-17%20(%2006-Oct-17%20)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-my.sharepoint.com/Users/ishehi/Desktop/2021/12-2021/IFRS%20FS/31012022/Risk%20notes%20-IFRS%20FY202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Users\amarilda.koka\Desktop\MSC%20eagle%20final\EY_EAGLe_v2.6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-my.sharepoint.com/Users/ishehi/Desktop/New%20folder%202022/09-2022/SEI/Formulas/SEI%20-%20Reports%20NOA%20Sept'2022%20-%20with%20formulas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MAPPI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ZERVAT06\2006_R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MP\OLDE-H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JANAR%202019\VITI%202018\(01)ARIOLA\EOY%202018\Financial%20Statements%2031.12.2018%20date%2018.01.2019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fe-fiola\raiffeisen%20bank%20rinovimet\REZERVAT06\2006_R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Users/psula/AppData/Local/Microsoft/Windows/Temporary%20Internet%20Files/Content.Outlook/1MNOE8JP/FB-03-mgmt-accounts-v02_30-10-OP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anagement%20Accounts/052018/NOA%20Reporting%20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-my.sharepoint.com/Users/ishehi/AppData/Local/Microsoft/Windows/INetCache/Content.Outlook/5RRSKO84/Issues%20List%20April%20-%20May%20202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FRAVAPFL14.ey.net\14EM2234\Desktop\Raporte%20IFRS\2015%2012\FINAL\1610%20Perform%20Preliminary%20Analytical%20Procedures.xlsm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.sharepoint.com/MED/VisionFund%20International/Reports%20-%20MED%20misc/MFI%20financial%20reports/0906/090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noamail-my.sharepoint.com/Users/UW732UN/AppData/Local/Microsoft/Windows/INetCache/Content.Outlook/NFK0EB1W/18%20NOA%20A%20ALL%20Leadshee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"/>
      <sheetName val="mtable"/>
      <sheetName val="Sheet2"/>
      <sheetName val="Sheet3"/>
      <sheetName val="BS Bruto 11"/>
      <sheetName val="BS Bruto"/>
      <sheetName val="IS Bruto 12"/>
      <sheetName val="BS Bruto "/>
      <sheetName val="BS Bruto may"/>
      <sheetName val="BS_Bruto_11"/>
      <sheetName val="BS_Bruto"/>
      <sheetName val="IS_Bruto_12"/>
      <sheetName val="BS_Bruto_"/>
      <sheetName val="BS_Bruto_may"/>
      <sheetName val="BS_Bruto_111"/>
      <sheetName val="BS_Bruto1"/>
      <sheetName val="IS_Bruto_121"/>
      <sheetName val="BS_Bruto_1"/>
      <sheetName val="BS_Bruto_may1"/>
      <sheetName val="BS_Bruto_112"/>
      <sheetName val="BS_Bruto2"/>
      <sheetName val="IS_Bruto_122"/>
      <sheetName val="BS_Bruto_2"/>
      <sheetName val="BS_Bruto_may2"/>
      <sheetName val="BS_Bruto_113"/>
      <sheetName val="BS_Bruto3"/>
      <sheetName val="IS_Bruto_123"/>
      <sheetName val="BS_Bruto_3"/>
      <sheetName val="BS_Bruto_may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DN"/>
      <sheetName val="USD"/>
      <sheetName val="Cashflow budget-CDN"/>
      <sheetName val="Cashflow budget-USD"/>
      <sheetName val="Cashflow_budget-CDN"/>
      <sheetName val="Cashflow_budget-USD"/>
      <sheetName val="Cashflow_budget-CDN1"/>
      <sheetName val="Cashflow_budget-USD1"/>
      <sheetName val="Cashflow_budget-CDN2"/>
      <sheetName val="Cashflow_budget-USD2"/>
      <sheetName val="Cashflow_budget-CDN3"/>
      <sheetName val="Cashflow_budget-USD3"/>
      <sheetName val="Cashflow_budget-CDN4"/>
      <sheetName val="Cashflow_budget-USD4"/>
    </sheetNames>
    <sheetDataSet>
      <sheetData sheetId="0" refreshError="1"/>
      <sheetData sheetId="1">
        <row r="96">
          <cell r="F96">
            <v>1.55</v>
          </cell>
        </row>
      </sheetData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xed Installment_Fixed Period"/>
      <sheetName val="DCF"/>
      <sheetName val="Fixed Principal_Fixed Period"/>
      <sheetName val="Fixed Principal_Variable Period"/>
      <sheetName val="Adjustable Installment Schedule"/>
      <sheetName val="Fixed_Installment_Fixed_Period"/>
      <sheetName val="Fixed_Principal_Fixed_Period"/>
      <sheetName val="Fixed_Principal_Variable_Period"/>
      <sheetName val="Adjustable_Installment_Schedule"/>
      <sheetName val="Fixed_Installment_Fixed_Period1"/>
      <sheetName val="Fixed_Principal_Fixed_Period1"/>
      <sheetName val="Fixed_Principal_Variable_Perio1"/>
      <sheetName val="Adjustable_Installment_Schedul1"/>
      <sheetName val="Fixed_Installment_Fixed_Period2"/>
      <sheetName val="Fixed_Principal_Fixed_Period2"/>
      <sheetName val="Fixed_Principal_Variable_Perio2"/>
      <sheetName val="Adjustable_Installment_Schedul2"/>
      <sheetName val="Fixed_Installment_Fixed_Period3"/>
      <sheetName val="Fixed_Principal_Fixed_Period3"/>
      <sheetName val="Fixed_Principal_Variable_Perio3"/>
      <sheetName val="Adjustable_Installment_Schedul3"/>
    </sheetNames>
    <sheetDataSet>
      <sheetData sheetId="0"/>
      <sheetData sheetId="1"/>
      <sheetData sheetId="2">
        <row r="10">
          <cell r="D10">
            <v>2000</v>
          </cell>
        </row>
      </sheetData>
      <sheetData sheetId="3"/>
      <sheetData sheetId="4"/>
      <sheetData sheetId="5"/>
      <sheetData sheetId="6">
        <row r="10">
          <cell r="D10">
            <v>2000</v>
          </cell>
        </row>
      </sheetData>
      <sheetData sheetId="7"/>
      <sheetData sheetId="8"/>
      <sheetData sheetId="9"/>
      <sheetData sheetId="10">
        <row r="10">
          <cell r="D10">
            <v>2000</v>
          </cell>
        </row>
      </sheetData>
      <sheetData sheetId="11"/>
      <sheetData sheetId="12"/>
      <sheetData sheetId="13"/>
      <sheetData sheetId="14">
        <row r="10">
          <cell r="D10">
            <v>2000</v>
          </cell>
        </row>
      </sheetData>
      <sheetData sheetId="15"/>
      <sheetData sheetId="16"/>
      <sheetData sheetId="17"/>
      <sheetData sheetId="18">
        <row r="10">
          <cell r="D10">
            <v>2000</v>
          </cell>
        </row>
      </sheetData>
      <sheetData sheetId="19"/>
      <sheetData sheetId="20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nguage"/>
      <sheetName val="AutoCheck"/>
      <sheetName val="Currency Analysis"/>
      <sheetName val="Borrowings Schedule"/>
      <sheetName val="Donations Schedule"/>
      <sheetName val="Income Loc"/>
      <sheetName val="Balance Sheet Loc"/>
      <sheetName val="Portfolio Report Loc"/>
      <sheetName val="Cash Flow Loc"/>
      <sheetName val="OIR Report Loc"/>
      <sheetName val="Cash Forecast Loc"/>
      <sheetName val="Supporting Schedules"/>
      <sheetName val="Income Int"/>
      <sheetName val="Balance Sheet Int"/>
      <sheetName val="Portfolio Report Int"/>
      <sheetName val="Cash Flow Int"/>
      <sheetName val="OIR Report Int"/>
      <sheetName val="Cash Forecast Int"/>
      <sheetName val="FX Translation Worksheet"/>
      <sheetName val="Notes"/>
      <sheetName val="Data"/>
      <sheetName val="Currency_Analysis"/>
      <sheetName val="Borrowings_Schedule"/>
      <sheetName val="Donations_Schedule"/>
      <sheetName val="Income_Loc"/>
      <sheetName val="Balance_Sheet_Loc"/>
      <sheetName val="Portfolio_Report_Loc"/>
      <sheetName val="Cash_Flow_Loc"/>
      <sheetName val="OIR_Report_Loc"/>
      <sheetName val="Cash_Forecast_Loc"/>
      <sheetName val="Supporting_Schedules"/>
      <sheetName val="Income_Int"/>
      <sheetName val="Balance_Sheet_Int"/>
      <sheetName val="Portfolio_Report_Int"/>
      <sheetName val="Cash_Flow_Int"/>
      <sheetName val="OIR_Report_Int"/>
      <sheetName val="Cash_Forecast_Int"/>
      <sheetName val="FX_Translation_Worksheet"/>
      <sheetName val="Currency_Analysis1"/>
      <sheetName val="Borrowings_Schedule1"/>
      <sheetName val="Donations_Schedule1"/>
      <sheetName val="Income_Loc1"/>
      <sheetName val="Balance_Sheet_Loc1"/>
      <sheetName val="Portfolio_Report_Loc1"/>
      <sheetName val="Cash_Flow_Loc1"/>
      <sheetName val="OIR_Report_Loc1"/>
      <sheetName val="Cash_Forecast_Loc1"/>
      <sheetName val="Supporting_Schedules1"/>
      <sheetName val="Income_Int1"/>
      <sheetName val="Balance_Sheet_Int1"/>
      <sheetName val="Portfolio_Report_Int1"/>
      <sheetName val="Cash_Flow_Int1"/>
      <sheetName val="OIR_Report_Int1"/>
      <sheetName val="Cash_Forecast_Int1"/>
      <sheetName val="FX_Translation_Worksheet1"/>
      <sheetName val="Currency_Analysis2"/>
      <sheetName val="Borrowings_Schedule2"/>
      <sheetName val="Donations_Schedule2"/>
      <sheetName val="Income_Loc2"/>
      <sheetName val="Balance_Sheet_Loc2"/>
      <sheetName val="Portfolio_Report_Loc2"/>
      <sheetName val="Cash_Flow_Loc2"/>
      <sheetName val="OIR_Report_Loc2"/>
      <sheetName val="Cash_Forecast_Loc2"/>
      <sheetName val="Supporting_Schedules2"/>
      <sheetName val="Income_Int2"/>
      <sheetName val="Balance_Sheet_Int2"/>
      <sheetName val="Portfolio_Report_Int2"/>
      <sheetName val="Cash_Flow_Int2"/>
      <sheetName val="OIR_Report_Int2"/>
      <sheetName val="Cash_Forecast_Int2"/>
      <sheetName val="FX_Translation_Worksheet2"/>
    </sheetNames>
    <sheetDataSet>
      <sheetData sheetId="0" refreshError="1"/>
      <sheetData sheetId="1" refreshError="1"/>
      <sheetData sheetId="2" refreshError="1">
        <row r="7">
          <cell r="E7" t="str">
            <v>LEK</v>
          </cell>
          <cell r="F7">
            <v>1</v>
          </cell>
        </row>
        <row r="8">
          <cell r="E8" t="str">
            <v>USD</v>
          </cell>
          <cell r="F8">
            <v>125.79</v>
          </cell>
        </row>
        <row r="9">
          <cell r="E9" t="str">
            <v>EUR</v>
          </cell>
          <cell r="F9">
            <v>137.28</v>
          </cell>
        </row>
      </sheetData>
      <sheetData sheetId="3" refreshError="1">
        <row r="6">
          <cell r="C6" t="str">
            <v>Concessional</v>
          </cell>
          <cell r="L6">
            <v>0</v>
          </cell>
        </row>
        <row r="7">
          <cell r="C7" t="str">
            <v>Commercial</v>
          </cell>
          <cell r="L7">
            <v>0</v>
          </cell>
        </row>
        <row r="8">
          <cell r="C8" t="str">
            <v>Concessional</v>
          </cell>
          <cell r="L8">
            <v>0</v>
          </cell>
        </row>
        <row r="9">
          <cell r="C9" t="str">
            <v>Concessional</v>
          </cell>
          <cell r="L9">
            <v>0</v>
          </cell>
        </row>
        <row r="10">
          <cell r="C10" t="str">
            <v>Concessional</v>
          </cell>
          <cell r="L10">
            <v>0</v>
          </cell>
        </row>
        <row r="11">
          <cell r="C11" t="str">
            <v>Commercial</v>
          </cell>
          <cell r="L11">
            <v>9772.6999999999971</v>
          </cell>
        </row>
        <row r="12">
          <cell r="C12" t="str">
            <v>Commercial</v>
          </cell>
          <cell r="L12">
            <v>0</v>
          </cell>
        </row>
        <row r="13">
          <cell r="C13" t="str">
            <v>Commercial</v>
          </cell>
          <cell r="L13">
            <v>0</v>
          </cell>
        </row>
        <row r="14">
          <cell r="C14" t="str">
            <v>Commercial</v>
          </cell>
          <cell r="L14">
            <v>0</v>
          </cell>
        </row>
        <row r="15">
          <cell r="C15" t="str">
            <v>Concessional</v>
          </cell>
          <cell r="L15">
            <v>714854.12999999977</v>
          </cell>
        </row>
        <row r="16">
          <cell r="C16" t="str">
            <v>Commercial</v>
          </cell>
          <cell r="L16">
            <v>0</v>
          </cell>
        </row>
        <row r="17">
          <cell r="C17" t="str">
            <v>Concessional</v>
          </cell>
          <cell r="L17">
            <v>0</v>
          </cell>
        </row>
        <row r="18">
          <cell r="C18" t="str">
            <v>Concessional</v>
          </cell>
          <cell r="L18">
            <v>0</v>
          </cell>
        </row>
        <row r="19">
          <cell r="C19" t="str">
            <v>Concessional</v>
          </cell>
          <cell r="L19">
            <v>36018750</v>
          </cell>
        </row>
        <row r="20">
          <cell r="C20" t="str">
            <v>Commercial</v>
          </cell>
          <cell r="L20">
            <v>66267331</v>
          </cell>
        </row>
        <row r="21">
          <cell r="C21" t="str">
            <v>Commercial</v>
          </cell>
          <cell r="L21">
            <v>21086850</v>
          </cell>
        </row>
        <row r="22">
          <cell r="C22" t="str">
            <v>Concessional</v>
          </cell>
          <cell r="L22">
            <v>9801618</v>
          </cell>
        </row>
        <row r="23">
          <cell r="C23" t="str">
            <v>Concessional</v>
          </cell>
          <cell r="L23">
            <v>1500000</v>
          </cell>
        </row>
        <row r="24">
          <cell r="L24">
            <v>0</v>
          </cell>
        </row>
        <row r="25">
          <cell r="L25">
            <v>0</v>
          </cell>
        </row>
        <row r="26">
          <cell r="L26">
            <v>0</v>
          </cell>
        </row>
        <row r="27">
          <cell r="L27">
            <v>0</v>
          </cell>
        </row>
        <row r="28">
          <cell r="L28">
            <v>0</v>
          </cell>
        </row>
        <row r="29">
          <cell r="L29">
            <v>0</v>
          </cell>
        </row>
        <row r="30">
          <cell r="L30">
            <v>0</v>
          </cell>
        </row>
        <row r="31">
          <cell r="L31">
            <v>0</v>
          </cell>
        </row>
        <row r="32">
          <cell r="L32">
            <v>0</v>
          </cell>
        </row>
        <row r="33">
          <cell r="L33">
            <v>0</v>
          </cell>
        </row>
        <row r="34">
          <cell r="L34">
            <v>0</v>
          </cell>
        </row>
        <row r="35">
          <cell r="L35">
            <v>0</v>
          </cell>
        </row>
        <row r="36">
          <cell r="L36">
            <v>0</v>
          </cell>
        </row>
        <row r="37">
          <cell r="L37">
            <v>0</v>
          </cell>
        </row>
        <row r="38">
          <cell r="L38">
            <v>0</v>
          </cell>
        </row>
        <row r="39">
          <cell r="L39">
            <v>0</v>
          </cell>
        </row>
        <row r="40">
          <cell r="L40">
            <v>0</v>
          </cell>
        </row>
        <row r="41">
          <cell r="L41">
            <v>0</v>
          </cell>
        </row>
        <row r="42">
          <cell r="L42">
            <v>0</v>
          </cell>
        </row>
        <row r="43">
          <cell r="L43">
            <v>0</v>
          </cell>
        </row>
        <row r="44">
          <cell r="L44">
            <v>0</v>
          </cell>
        </row>
        <row r="45">
          <cell r="L45">
            <v>0</v>
          </cell>
        </row>
        <row r="46">
          <cell r="L46">
            <v>0</v>
          </cell>
        </row>
        <row r="47">
          <cell r="L47">
            <v>0</v>
          </cell>
        </row>
        <row r="48"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1">
          <cell r="L51">
            <v>0</v>
          </cell>
        </row>
        <row r="52">
          <cell r="L52">
            <v>0</v>
          </cell>
        </row>
        <row r="53">
          <cell r="L53">
            <v>0</v>
          </cell>
        </row>
        <row r="54">
          <cell r="L54">
            <v>0</v>
          </cell>
        </row>
        <row r="55">
          <cell r="L55">
            <v>0</v>
          </cell>
        </row>
        <row r="56">
          <cell r="L56">
            <v>0</v>
          </cell>
        </row>
        <row r="58">
          <cell r="L58">
            <v>0</v>
          </cell>
        </row>
        <row r="59">
          <cell r="L59">
            <v>0</v>
          </cell>
        </row>
        <row r="60">
          <cell r="L60">
            <v>0</v>
          </cell>
        </row>
        <row r="62">
          <cell r="L62">
            <v>0</v>
          </cell>
        </row>
        <row r="63">
          <cell r="L63">
            <v>0</v>
          </cell>
        </row>
        <row r="64">
          <cell r="L64">
            <v>0</v>
          </cell>
        </row>
        <row r="65">
          <cell r="L65">
            <v>0</v>
          </cell>
        </row>
        <row r="66">
          <cell r="L66">
            <v>0</v>
          </cell>
        </row>
        <row r="67">
          <cell r="L67">
            <v>0</v>
          </cell>
        </row>
        <row r="68">
          <cell r="L68">
            <v>0</v>
          </cell>
        </row>
        <row r="69">
          <cell r="L69">
            <v>0</v>
          </cell>
        </row>
        <row r="70">
          <cell r="L70">
            <v>0</v>
          </cell>
        </row>
        <row r="71">
          <cell r="L71">
            <v>0</v>
          </cell>
        </row>
        <row r="72">
          <cell r="L72">
            <v>0</v>
          </cell>
        </row>
        <row r="73">
          <cell r="L73">
            <v>0</v>
          </cell>
        </row>
        <row r="74">
          <cell r="L74">
            <v>0</v>
          </cell>
        </row>
        <row r="75">
          <cell r="L75">
            <v>0</v>
          </cell>
        </row>
        <row r="76">
          <cell r="L76">
            <v>0</v>
          </cell>
        </row>
        <row r="77">
          <cell r="L77">
            <v>0</v>
          </cell>
        </row>
        <row r="78">
          <cell r="L78">
            <v>0</v>
          </cell>
        </row>
        <row r="79">
          <cell r="L79">
            <v>0</v>
          </cell>
        </row>
        <row r="80">
          <cell r="L80">
            <v>0</v>
          </cell>
        </row>
        <row r="81">
          <cell r="L81">
            <v>0</v>
          </cell>
        </row>
        <row r="82">
          <cell r="L82">
            <v>0</v>
          </cell>
        </row>
        <row r="83">
          <cell r="L83">
            <v>0</v>
          </cell>
        </row>
        <row r="84">
          <cell r="L84">
            <v>0</v>
          </cell>
        </row>
        <row r="85">
          <cell r="L85">
            <v>0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1">
          <cell r="C1" t="str">
            <v>STATISTICAL REPORT FOR WORLD VISION-AFFILIATED MFI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>
        <row r="7">
          <cell r="E7" t="str">
            <v>LEK</v>
          </cell>
        </row>
      </sheetData>
      <sheetData sheetId="22">
        <row r="6">
          <cell r="C6" t="str">
            <v>Concessional</v>
          </cell>
        </row>
      </sheetData>
      <sheetData sheetId="23"/>
      <sheetData sheetId="24"/>
      <sheetData sheetId="25"/>
      <sheetData sheetId="26"/>
      <sheetData sheetId="27"/>
      <sheetData sheetId="28">
        <row r="1">
          <cell r="C1" t="str">
            <v>STATISTICAL REPORT FOR WORLD VISION-AFFILIATED MFI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>
        <row r="7">
          <cell r="E7" t="str">
            <v>LEK</v>
          </cell>
        </row>
      </sheetData>
      <sheetData sheetId="39">
        <row r="6">
          <cell r="C6" t="str">
            <v>Concessional</v>
          </cell>
        </row>
      </sheetData>
      <sheetData sheetId="40"/>
      <sheetData sheetId="41"/>
      <sheetData sheetId="42"/>
      <sheetData sheetId="43"/>
      <sheetData sheetId="44"/>
      <sheetData sheetId="45">
        <row r="1">
          <cell r="C1" t="str">
            <v>STATISTICAL REPORT FOR WORLD VISION-AFFILIATED MFI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>
        <row r="7">
          <cell r="E7" t="str">
            <v>LEK</v>
          </cell>
        </row>
      </sheetData>
      <sheetData sheetId="56">
        <row r="6">
          <cell r="C6" t="str">
            <v>Concessional</v>
          </cell>
        </row>
      </sheetData>
      <sheetData sheetId="57"/>
      <sheetData sheetId="58"/>
      <sheetData sheetId="59"/>
      <sheetData sheetId="60"/>
      <sheetData sheetId="61"/>
      <sheetData sheetId="62">
        <row r="1">
          <cell r="C1" t="str">
            <v>STATISTICAL REPORT FOR WORLD VISION-AFFILIATED MFI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S by curr "/>
      <sheetName val="IS Bruto"/>
      <sheetName val="BS Bruto "/>
      <sheetName val="BS_by_curr_"/>
      <sheetName val="IS_Bruto"/>
      <sheetName val="BS_Bruto_"/>
      <sheetName val="BS_by_curr_1"/>
      <sheetName val="IS_Bruto1"/>
      <sheetName val="BS_Bruto_1"/>
      <sheetName val="BS_by_curr_2"/>
      <sheetName val="IS_Bruto2"/>
      <sheetName val="BS_Bruto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Sheet1"/>
      <sheetName val="Sheet2"/>
      <sheetName val="Sheet3"/>
      <sheetName val="IS_Bruto"/>
      <sheetName val="BS_Bruto"/>
      <sheetName val="IS_Bruto1"/>
      <sheetName val="BS_Bruto1"/>
      <sheetName val="IS_Bruto2"/>
      <sheetName val="BS_Bruto2"/>
    </sheetNames>
    <sheetDataSet>
      <sheetData sheetId="0">
        <row r="151">
          <cell r="AH151">
            <v>-43803647.409999996</v>
          </cell>
        </row>
      </sheetData>
      <sheetData sheetId="1"/>
      <sheetData sheetId="2"/>
      <sheetData sheetId="3"/>
      <sheetData sheetId="4"/>
      <sheetData sheetId="5">
        <row r="151">
          <cell r="AH151">
            <v>-43803647.409999996</v>
          </cell>
        </row>
      </sheetData>
      <sheetData sheetId="6"/>
      <sheetData sheetId="7">
        <row r="151">
          <cell r="AH151">
            <v>-43803647.409999996</v>
          </cell>
        </row>
      </sheetData>
      <sheetData sheetId="8"/>
      <sheetData sheetId="9">
        <row r="151">
          <cell r="AH151">
            <v>-43803647.409999996</v>
          </cell>
        </row>
      </sheetData>
      <sheetData sheetId="1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nal-ECL- ifrs (2)"/>
      <sheetName val="Final-EAD-ifrs  (2)"/>
      <sheetName val="6.2"/>
      <sheetName val="6.3"/>
      <sheetName val="Risk notes -IFRS FY2021"/>
    </sheetNames>
    <definedNames>
      <definedName name="Values_Entered" refersTo="#REF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egin Here..."/>
      <sheetName val="Balance Sheet"/>
      <sheetName val="Income Statement"/>
      <sheetName val="Process Map"/>
      <sheetName val="Balance Sheet Dashboard"/>
      <sheetName val="Income Statement Dashboard"/>
      <sheetName val="Cash Flow Dashboard"/>
      <sheetName val="Account Definition"/>
      <sheetName val="DataLookups"/>
      <sheetName val="RollforwardTemplate"/>
      <sheetName val="JETemplate"/>
      <sheetName val="LeadSheetTemplate"/>
      <sheetName val="DetailTemplate"/>
      <sheetName val="SourceFSSummTemplate"/>
      <sheetName val="LineItemTemplate"/>
      <sheetName val="SQLJETrendingTemplate"/>
      <sheetName val="KeyItemsTemplate"/>
      <sheetName val="FieldUpdateTemplate"/>
      <sheetName val="GeneralTemplate"/>
      <sheetName val="Current Prior Alignment"/>
      <sheetName val="Correlation Quality"/>
      <sheetName val="CorrelationAssetTradeReceivable"/>
      <sheetName val="CorrelationAssetCashtransitiona"/>
      <sheetName val="CorrelationDuplicateJEs"/>
      <sheetName val="OtherAssetCashtransitionalaccou"/>
      <sheetName val="Correlation Quality Ass-Lia"/>
      <sheetName val="Correlation Quality Ass-Ass"/>
      <sheetName val="DateAnalysisByMonth"/>
      <sheetName val="DateAnalysisDayLag"/>
      <sheetName val="SignificantAcctsTemplate"/>
      <sheetName val="FinancialTieOutTemplate"/>
      <sheetName val="Sheet25"/>
      <sheetName val="Liability Trade Payables"/>
      <sheetName val="Liability Trade Payables Roll"/>
      <sheetName val="LineItems"/>
      <sheetName val="Relationship Analysis"/>
      <sheetName val="Income"/>
      <sheetName val="BalSheetMultipleAccts"/>
      <sheetName val="BalSheetMultipleAccts Roll"/>
      <sheetName val="Asset Intercompany Trade Receiv"/>
      <sheetName val="MultipleAccts"/>
      <sheetName val="Asset Intercompany Trade Re(1)"/>
      <sheetName val="Liability Trade Payables Lead S"/>
      <sheetName val="MultipleAccts Roll"/>
      <sheetName val="LineItems(1)"/>
      <sheetName val="LineItems(2)"/>
      <sheetName val="Begin_Here___"/>
      <sheetName val="Balance_Sheet"/>
      <sheetName val="Income_Statement"/>
      <sheetName val="Process_Map"/>
      <sheetName val="Balance_Sheet_Dashboard"/>
      <sheetName val="Income_Statement_Dashboard"/>
      <sheetName val="Cash_Flow_Dashboard"/>
      <sheetName val="Account_Definition"/>
      <sheetName val="Current_Prior_Alignment"/>
      <sheetName val="Correlation_Quality"/>
      <sheetName val="Correlation_Quality_Ass-Lia"/>
      <sheetName val="Correlation_Quality_Ass-Ass"/>
      <sheetName val="Liability_Trade_Payables"/>
      <sheetName val="Liability_Trade_Payables_Roll"/>
      <sheetName val="Relationship_Analysis"/>
      <sheetName val="BalSheetMultipleAccts_Roll"/>
      <sheetName val="Asset_Intercompany_Trade_Receiv"/>
      <sheetName val="Asset_Intercompany_Trade_Re(1)"/>
      <sheetName val="Liability_Trade_Payables_Lead_S"/>
      <sheetName val="MultipleAccts_Roll"/>
      <sheetName val="Begin_Here___1"/>
      <sheetName val="Balance_Sheet1"/>
      <sheetName val="Income_Statement1"/>
      <sheetName val="Process_Map1"/>
      <sheetName val="Balance_Sheet_Dashboard1"/>
      <sheetName val="Income_Statement_Dashboard1"/>
      <sheetName val="Cash_Flow_Dashboard1"/>
      <sheetName val="Account_Definition1"/>
      <sheetName val="Current_Prior_Alignment1"/>
      <sheetName val="Correlation_Quality1"/>
      <sheetName val="Correlation_Quality_Ass-Lia1"/>
      <sheetName val="Correlation_Quality_Ass-Ass1"/>
      <sheetName val="Liability_Trade_Payables1"/>
      <sheetName val="Liability_Trade_Payables_Roll1"/>
      <sheetName val="Relationship_Analysis1"/>
      <sheetName val="BalSheetMultipleAccts_Roll1"/>
      <sheetName val="Asset_Intercompany_Trade_Recei1"/>
      <sheetName val="Asset_Intercompany_Trade_Re(1)1"/>
      <sheetName val="Liability_Trade_Payables_Lead_1"/>
      <sheetName val="MultipleAccts_Roll1"/>
      <sheetName val="Begin_Here___2"/>
      <sheetName val="Balance_Sheet2"/>
      <sheetName val="Income_Statement2"/>
      <sheetName val="Process_Map2"/>
      <sheetName val="Balance_Sheet_Dashboard2"/>
      <sheetName val="Income_Statement_Dashboard2"/>
      <sheetName val="Cash_Flow_Dashboard2"/>
      <sheetName val="Account_Definition2"/>
      <sheetName val="Current_Prior_Alignment2"/>
      <sheetName val="Correlation_Quality2"/>
      <sheetName val="Correlation_Quality_Ass-Lia2"/>
      <sheetName val="Correlation_Quality_Ass-Ass2"/>
      <sheetName val="Liability_Trade_Payables2"/>
      <sheetName val="Liability_Trade_Payables_Roll2"/>
      <sheetName val="Relationship_Analysis2"/>
      <sheetName val="BalSheetMultipleAccts_Roll2"/>
      <sheetName val="Asset_Intercompany_Trade_Recei2"/>
      <sheetName val="Asset_Intercompany_Trade_Re(1)2"/>
      <sheetName val="Liability_Trade_Payables_Lead_2"/>
      <sheetName val="MultipleAccts_Roll2"/>
      <sheetName val="Begin_Here___3"/>
      <sheetName val="Balance_Sheet3"/>
      <sheetName val="Income_Statement3"/>
      <sheetName val="Process_Map3"/>
      <sheetName val="Balance_Sheet_Dashboard3"/>
      <sheetName val="Income_Statement_Dashboard3"/>
      <sheetName val="Cash_Flow_Dashboard3"/>
      <sheetName val="Account_Definition3"/>
      <sheetName val="Current_Prior_Alignment3"/>
      <sheetName val="Correlation_Quality3"/>
      <sheetName val="Correlation_Quality_Ass-Lia3"/>
      <sheetName val="Correlation_Quality_Ass-Ass3"/>
      <sheetName val="Liability_Trade_Payables3"/>
      <sheetName val="Liability_Trade_Payables_Roll3"/>
      <sheetName val="Relationship_Analysis3"/>
      <sheetName val="BalSheetMultipleAccts_Roll3"/>
      <sheetName val="Asset_Intercompany_Trade_Recei3"/>
      <sheetName val="Asset_Intercompany_Trade_Re(1)3"/>
      <sheetName val="Liability_Trade_Payables_Lead_3"/>
      <sheetName val="MultipleAccts_Roll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BU2">
            <v>0</v>
          </cell>
        </row>
        <row r="3">
          <cell r="BU3" t="str">
            <v>Upper left graph</v>
          </cell>
        </row>
        <row r="4">
          <cell r="BU4" t="str">
            <v>Upper right graph</v>
          </cell>
        </row>
        <row r="5">
          <cell r="BU5" t="str">
            <v>Lower left graph</v>
          </cell>
        </row>
        <row r="6">
          <cell r="BU6" t="str">
            <v>Lower right graph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 Parameters"/>
      <sheetName val="NectariAddinForExcelProperties"/>
      <sheetName val="Lookup (Hide)"/>
      <sheetName val="IS Bruto SEI"/>
      <sheetName val="IS by Currency SEI"/>
      <sheetName val="BS Bruto SEI"/>
      <sheetName val="BS Bruto by Currency SEI"/>
      <sheetName val="IS by Branch Retail SEI"/>
      <sheetName val="IS by Branch BPN SEI "/>
    </sheetNames>
    <sheetDataSet>
      <sheetData sheetId="0"/>
      <sheetData sheetId="1"/>
      <sheetData sheetId="2">
        <row r="3">
          <cell r="I3" t="str">
            <v>January</v>
          </cell>
          <cell r="J3">
            <v>1</v>
          </cell>
        </row>
        <row r="4">
          <cell r="I4" t="str">
            <v>February</v>
          </cell>
          <cell r="J4">
            <v>2</v>
          </cell>
        </row>
        <row r="5">
          <cell r="I5" t="str">
            <v>March</v>
          </cell>
          <cell r="J5">
            <v>3</v>
          </cell>
        </row>
        <row r="6">
          <cell r="I6" t="str">
            <v>April</v>
          </cell>
          <cell r="J6">
            <v>4</v>
          </cell>
        </row>
        <row r="7">
          <cell r="I7" t="str">
            <v>May</v>
          </cell>
          <cell r="J7">
            <v>5</v>
          </cell>
        </row>
        <row r="8">
          <cell r="I8" t="str">
            <v>June</v>
          </cell>
          <cell r="J8">
            <v>6</v>
          </cell>
        </row>
        <row r="9">
          <cell r="I9" t="str">
            <v>July</v>
          </cell>
          <cell r="J9">
            <v>7</v>
          </cell>
        </row>
        <row r="10">
          <cell r="I10" t="str">
            <v>August</v>
          </cell>
          <cell r="J10">
            <v>8</v>
          </cell>
        </row>
        <row r="11">
          <cell r="I11" t="str">
            <v>September</v>
          </cell>
          <cell r="J11">
            <v>9</v>
          </cell>
        </row>
        <row r="12">
          <cell r="I12" t="str">
            <v>October</v>
          </cell>
          <cell r="J12">
            <v>10</v>
          </cell>
        </row>
        <row r="13">
          <cell r="I13" t="str">
            <v>November</v>
          </cell>
          <cell r="J13">
            <v>11</v>
          </cell>
        </row>
        <row r="14">
          <cell r="I14" t="str">
            <v>December</v>
          </cell>
          <cell r="J14">
            <v>12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TTACH1B"/>
      <sheetName val="ATTACH1C"/>
      <sheetName val="FRAMEReferences"/>
      <sheetName val="Setup"/>
      <sheetName val="Translations"/>
      <sheetName val="Data"/>
      <sheetName val="Active Loans"/>
      <sheetName val="Active_Loans"/>
      <sheetName val="BS by curr"/>
      <sheetName val="Active_Loans1"/>
      <sheetName val="BS_by_curr"/>
      <sheetName val="Calcs"/>
      <sheetName val="BS Bruto"/>
      <sheetName val="SCHED_EH"/>
      <sheetName val="EdoRes"/>
      <sheetName val="Total"/>
      <sheetName val="MARŻA-bank"/>
      <sheetName val="Active_Loans2"/>
      <sheetName val="BS_by_curr1"/>
      <sheetName val="BS_Bruto"/>
      <sheetName val="Active_Loans3"/>
      <sheetName val="BS_by_curr2"/>
      <sheetName val="BS_Bruto1"/>
      <sheetName val="Active_Loans4"/>
      <sheetName val="BS_by_curr3"/>
      <sheetName val="BS_Bruto2"/>
      <sheetName val="Active_Loans5"/>
      <sheetName val="BS_by_curr4"/>
      <sheetName val="BS_Bruto3"/>
    </sheetNames>
    <sheetDataSet>
      <sheetData sheetId="0" refreshError="1">
        <row r="1">
          <cell r="A1" t="str">
            <v>ATTACHMENT 1 (b)</v>
          </cell>
        </row>
        <row r="2">
          <cell r="A2" t="str">
            <v>LIQUIDITY REPORTING TEMPLATE MAPPING TO CONDICABLE</v>
          </cell>
        </row>
        <row r="3">
          <cell r="A3" t="str">
            <v>sorted by MCO/CFP line numbers</v>
          </cell>
        </row>
        <row r="5">
          <cell r="A5" t="str">
            <v>THIRD PARTY</v>
          </cell>
        </row>
        <row r="6">
          <cell r="A6" t="str">
            <v>LIABILITIES</v>
          </cell>
        </row>
        <row r="7">
          <cell r="A7" t="str">
            <v>1. LFPs</v>
          </cell>
        </row>
        <row r="8">
          <cell r="A8" t="str">
            <v>2. All Other</v>
          </cell>
        </row>
        <row r="9">
          <cell r="A9" t="str">
            <v>3. Retail/Insured</v>
          </cell>
        </row>
        <row r="10">
          <cell r="B10">
            <v>300300</v>
          </cell>
          <cell r="C10" t="str">
            <v>Non-Interest Bearing Demand Deposits</v>
          </cell>
        </row>
        <row r="11">
          <cell r="B11">
            <v>300500</v>
          </cell>
          <cell r="C11" t="str">
            <v>Interest Bearing Time Deposits &amp; Placements</v>
          </cell>
        </row>
        <row r="12">
          <cell r="B12">
            <v>300600</v>
          </cell>
          <cell r="C12" t="str">
            <v>Non-Interest Bearing Time Deposits &amp; Placements</v>
          </cell>
        </row>
        <row r="13">
          <cell r="B13">
            <v>300800</v>
          </cell>
          <cell r="C13" t="str">
            <v>Non-Interest Bearing Savings Deposits</v>
          </cell>
        </row>
        <row r="14">
          <cell r="B14">
            <v>300900</v>
          </cell>
          <cell r="C14" t="str">
            <v>Interest Bearing Savings Deposits</v>
          </cell>
        </row>
        <row r="15">
          <cell r="B15">
            <v>302100</v>
          </cell>
          <cell r="C15" t="str">
            <v>Interest Bearing Deposits Due to Banks in O/S Offices</v>
          </cell>
        </row>
        <row r="16">
          <cell r="B16">
            <v>302200</v>
          </cell>
          <cell r="C16" t="str">
            <v>Interest Bearing Deposits Due to Non-Banks in O/S Offices</v>
          </cell>
        </row>
        <row r="17">
          <cell r="B17">
            <v>302300</v>
          </cell>
          <cell r="C17" t="str">
            <v>Non-Interest Bearing Deposits Due to Banks in O/S Offices</v>
          </cell>
        </row>
        <row r="18">
          <cell r="B18">
            <v>302400</v>
          </cell>
          <cell r="C18" t="str">
            <v>Non-Interest Bearing Deposits Due to Non-Banks in O/S Offices</v>
          </cell>
        </row>
        <row r="19">
          <cell r="B19">
            <v>302500</v>
          </cell>
          <cell r="C19" t="str">
            <v>Deferred G/L on Futures &amp; Forward Contracts - Interest Bearing Deposits</v>
          </cell>
        </row>
        <row r="20">
          <cell r="A20" t="str">
            <v>N</v>
          </cell>
          <cell r="B20">
            <v>773900</v>
          </cell>
          <cell r="C20" t="str">
            <v>Loans Offset by Collateral Deposits</v>
          </cell>
        </row>
        <row r="21">
          <cell r="A21" t="str">
            <v>N</v>
          </cell>
          <cell r="B21">
            <v>799056</v>
          </cell>
          <cell r="C21" t="str">
            <v>RECIP, Correspondent Banks</v>
          </cell>
        </row>
        <row r="22">
          <cell r="A22" t="str">
            <v>The sum of lines 1,2, and 3 should equal the above condi accounts.</v>
          </cell>
        </row>
        <row r="24">
          <cell r="A24" t="str">
            <v>4. Treasury Liabilities</v>
          </cell>
        </row>
        <row r="25">
          <cell r="A25" t="str">
            <v>N</v>
          </cell>
          <cell r="B25">
            <v>50400</v>
          </cell>
          <cell r="C25" t="str">
            <v>Owners Acceptances Discounted, Trading Account</v>
          </cell>
        </row>
        <row r="26">
          <cell r="A26" t="str">
            <v>N</v>
          </cell>
          <cell r="B26">
            <v>70300</v>
          </cell>
          <cell r="C26" t="str">
            <v>Owners Acceptance Discounted</v>
          </cell>
        </row>
        <row r="27">
          <cell r="A27" t="str">
            <v>N</v>
          </cell>
          <cell r="B27">
            <v>150560</v>
          </cell>
          <cell r="C27" t="str">
            <v>Investment in Citicorp Commercial Paper</v>
          </cell>
        </row>
        <row r="28">
          <cell r="B28">
            <v>320000</v>
          </cell>
          <cell r="C28" t="str">
            <v>Securities Sold Under Agreement to Repurchase</v>
          </cell>
        </row>
        <row r="29">
          <cell r="B29">
            <v>320100</v>
          </cell>
          <cell r="C29" t="str">
            <v>Fed Funds Purchased</v>
          </cell>
        </row>
        <row r="30">
          <cell r="B30">
            <v>340400</v>
          </cell>
          <cell r="C30" t="str">
            <v>Citicorp Commercial Paper</v>
          </cell>
        </row>
        <row r="31">
          <cell r="B31">
            <v>340600</v>
          </cell>
          <cell r="C31" t="str">
            <v>Other Funds Borrowed (Original Maturity 1 Year or Less)</v>
          </cell>
        </row>
        <row r="32">
          <cell r="B32">
            <v>354400</v>
          </cell>
          <cell r="C32" t="str">
            <v>Def. G/L on Futures &amp; Forward Contracts-Funds Borrowed 1 Yr or Less</v>
          </cell>
        </row>
        <row r="33">
          <cell r="B33">
            <v>360100</v>
          </cell>
          <cell r="C33" t="str">
            <v>Acceptances Outstanding</v>
          </cell>
        </row>
        <row r="34">
          <cell r="B34">
            <v>463100</v>
          </cell>
          <cell r="C34" t="str">
            <v>Securities Sold, Not Yet Purchased</v>
          </cell>
        </row>
        <row r="35">
          <cell r="B35">
            <v>466100</v>
          </cell>
          <cell r="C35" t="str">
            <v>Reval Loss on Single Currency IRCAs, Third Party</v>
          </cell>
        </row>
        <row r="36">
          <cell r="B36">
            <v>466200</v>
          </cell>
          <cell r="C36" t="str">
            <v>Reval Loss on Interest Rate Forward Contracts, Third Party</v>
          </cell>
        </row>
        <row r="37">
          <cell r="B37">
            <v>466300</v>
          </cell>
          <cell r="C37" t="str">
            <v>Premium Received/Reval G/L on Int Rate Opt, Third Party</v>
          </cell>
        </row>
        <row r="38">
          <cell r="B38">
            <v>466400</v>
          </cell>
          <cell r="C38" t="str">
            <v>Reval Loss on Cross-Currency Swaps, Third Party</v>
          </cell>
        </row>
        <row r="39">
          <cell r="B39">
            <v>466500</v>
          </cell>
          <cell r="C39" t="str">
            <v>Reval Loss on FX Contracts, Third Party</v>
          </cell>
        </row>
        <row r="40">
          <cell r="B40">
            <v>466600</v>
          </cell>
          <cell r="C40" t="str">
            <v>Premium Received/Reval G/L on FX Options, Third Party</v>
          </cell>
        </row>
        <row r="41">
          <cell r="B41">
            <v>466700</v>
          </cell>
          <cell r="C41" t="str">
            <v>Benchmark Deferrals, Third Party</v>
          </cell>
        </row>
        <row r="42">
          <cell r="B42">
            <v>466900</v>
          </cell>
          <cell r="C42" t="str">
            <v>Reval Loss - Commodity Derivatives</v>
          </cell>
        </row>
        <row r="43">
          <cell r="B43">
            <v>467000</v>
          </cell>
          <cell r="C43" t="str">
            <v>Reval Loss - Equity Derivatives</v>
          </cell>
        </row>
        <row r="44">
          <cell r="B44">
            <v>467100</v>
          </cell>
          <cell r="C44" t="str">
            <v>Reval Loss - Precious Metal Derivatives</v>
          </cell>
        </row>
        <row r="45">
          <cell r="B45">
            <v>467200</v>
          </cell>
          <cell r="C45" t="str">
            <v>Prem. Rec. on Rev G/L Writ on Eq, Comm., &amp; PM Deriv.</v>
          </cell>
        </row>
        <row r="46">
          <cell r="A46" t="str">
            <v>N</v>
          </cell>
          <cell r="B46">
            <v>798120</v>
          </cell>
          <cell r="C46" t="str">
            <v>Reval Losses on Hedging Single Curr IRCAs, CB Subs</v>
          </cell>
        </row>
        <row r="47">
          <cell r="A47" t="str">
            <v>N</v>
          </cell>
          <cell r="B47">
            <v>798140</v>
          </cell>
          <cell r="C47" t="str">
            <v>Reval Losses on Hedging Single Currency IRCAs, COIC</v>
          </cell>
        </row>
        <row r="48">
          <cell r="A48" t="str">
            <v>N</v>
          </cell>
          <cell r="B48">
            <v>798160</v>
          </cell>
          <cell r="C48" t="str">
            <v>Reval Losses on Hedging Single Curr IRCAs, CC Subs</v>
          </cell>
        </row>
        <row r="49">
          <cell r="A49" t="str">
            <v>N</v>
          </cell>
          <cell r="B49">
            <v>798170</v>
          </cell>
          <cell r="C49" t="str">
            <v>Reval Losses on Hedging Single Currency IRCAs, CB HO</v>
          </cell>
        </row>
        <row r="50">
          <cell r="A50" t="str">
            <v>N</v>
          </cell>
          <cell r="B50">
            <v>798180</v>
          </cell>
          <cell r="C50" t="str">
            <v>Reval Losses on Hedging Single Curr IRCAs, CB O/S Br</v>
          </cell>
        </row>
        <row r="51">
          <cell r="A51" t="str">
            <v>N</v>
          </cell>
          <cell r="B51">
            <v>798320</v>
          </cell>
          <cell r="C51" t="str">
            <v>Reval Losses on Hedging FRAs, Citibank Subs</v>
          </cell>
        </row>
        <row r="52">
          <cell r="A52" t="str">
            <v>N</v>
          </cell>
          <cell r="B52">
            <v>798340</v>
          </cell>
          <cell r="C52" t="str">
            <v>Reval Losses on Hedging FRAs, COIC</v>
          </cell>
        </row>
        <row r="53">
          <cell r="A53" t="str">
            <v>N</v>
          </cell>
          <cell r="B53">
            <v>798360</v>
          </cell>
          <cell r="C53" t="str">
            <v>Reval Losses on Hedging FRAs, Citicorp Subs</v>
          </cell>
        </row>
        <row r="54">
          <cell r="A54" t="str">
            <v>N</v>
          </cell>
          <cell r="B54">
            <v>798370</v>
          </cell>
          <cell r="C54" t="str">
            <v>Reval Losses on Hedging FRAs, Citibank Head Office</v>
          </cell>
        </row>
        <row r="55">
          <cell r="A55" t="str">
            <v>N</v>
          </cell>
          <cell r="B55">
            <v>798380</v>
          </cell>
          <cell r="C55" t="str">
            <v>Reval Losses on Hedging FRAs, Citibank Branches</v>
          </cell>
        </row>
        <row r="56">
          <cell r="A56" t="str">
            <v>N</v>
          </cell>
          <cell r="B56">
            <v>798600</v>
          </cell>
          <cell r="C56" t="str">
            <v>Netting Adjustment for Reval G/L</v>
          </cell>
        </row>
        <row r="59">
          <cell r="A59" t="str">
            <v>5. Long-Term Debt</v>
          </cell>
        </row>
        <row r="60">
          <cell r="B60">
            <v>341300</v>
          </cell>
          <cell r="C60" t="str">
            <v>Capital Lease Obligation</v>
          </cell>
        </row>
        <row r="61">
          <cell r="B61">
            <v>341600</v>
          </cell>
          <cell r="C61" t="str">
            <v>Mortgage Indebtedness</v>
          </cell>
        </row>
        <row r="62">
          <cell r="B62">
            <v>341700</v>
          </cell>
          <cell r="C62" t="str">
            <v>Mortgage Indebtedness on OREO</v>
          </cell>
        </row>
        <row r="63">
          <cell r="B63">
            <v>350500</v>
          </cell>
          <cell r="C63" t="str">
            <v>Convertible Notes</v>
          </cell>
        </row>
        <row r="64">
          <cell r="B64">
            <v>351400</v>
          </cell>
          <cell r="C64" t="str">
            <v>PIP Subordinated Capital Notes</v>
          </cell>
        </row>
        <row r="65">
          <cell r="B65">
            <v>351500</v>
          </cell>
          <cell r="C65" t="str">
            <v>Perpetual Debt Instruments</v>
          </cell>
        </row>
        <row r="66">
          <cell r="B66">
            <v>353100</v>
          </cell>
          <cell r="C66" t="str">
            <v>Floating Rate Notes Long-Term</v>
          </cell>
        </row>
        <row r="67">
          <cell r="B67">
            <v>353200</v>
          </cell>
          <cell r="C67" t="str">
            <v>Fixed Rate Notes Long-Term</v>
          </cell>
        </row>
        <row r="68">
          <cell r="B68">
            <v>354700</v>
          </cell>
          <cell r="C68" t="str">
            <v>Deferred G/L Futures &amp; Forward Contracts - Long-Term Debt</v>
          </cell>
        </row>
        <row r="69">
          <cell r="B69">
            <v>510000</v>
          </cell>
          <cell r="C69" t="str">
            <v>Redeemable Preferred Stock</v>
          </cell>
        </row>
        <row r="72">
          <cell r="A72" t="str">
            <v>6. Other Liabilities</v>
          </cell>
        </row>
        <row r="73">
          <cell r="A73" t="str">
            <v>N</v>
          </cell>
          <cell r="B73">
            <v>195000</v>
          </cell>
          <cell r="C73" t="str">
            <v>Difference &amp; Fine Deferred Debits</v>
          </cell>
        </row>
        <row r="74">
          <cell r="B74">
            <v>380000</v>
          </cell>
          <cell r="C74" t="str">
            <v>Accrued Expenses</v>
          </cell>
        </row>
        <row r="75">
          <cell r="B75">
            <v>380100</v>
          </cell>
          <cell r="C75" t="str">
            <v>Accrued Foreign Income Tax - Current Liabilities</v>
          </cell>
        </row>
        <row r="76">
          <cell r="B76">
            <v>380200</v>
          </cell>
          <cell r="C76" t="str">
            <v>Accrued Foreign Income Tax - Prior Year</v>
          </cell>
        </row>
        <row r="77">
          <cell r="B77">
            <v>380500</v>
          </cell>
          <cell r="C77" t="str">
            <v>Accrued Foreign Income Tax - Deferred Liabilities</v>
          </cell>
        </row>
        <row r="78">
          <cell r="B78">
            <v>380600</v>
          </cell>
          <cell r="C78" t="str">
            <v>Accrued US Income Taxes</v>
          </cell>
        </row>
        <row r="79">
          <cell r="B79">
            <v>384500</v>
          </cell>
          <cell r="C79" t="str">
            <v>Accrued US Federal Income Taxes - Current Liabilities, 1989 &amp; Forward</v>
          </cell>
        </row>
        <row r="80">
          <cell r="B80">
            <v>384600</v>
          </cell>
          <cell r="C80" t="str">
            <v>Accrued NYS &amp; NYC Income Taxes - Current Liabilities, 1989 &amp; Forward</v>
          </cell>
        </row>
        <row r="81">
          <cell r="B81">
            <v>384700</v>
          </cell>
          <cell r="C81" t="str">
            <v>Accrued US Federal Income Taxes - Deferred Liab., 1989 &amp; Forward</v>
          </cell>
        </row>
        <row r="82">
          <cell r="B82">
            <v>384800</v>
          </cell>
          <cell r="C82" t="str">
            <v>Accrued NYS &amp; NYC Income Taxes - Deferred Liab., 1989 &amp; Forward</v>
          </cell>
        </row>
        <row r="83">
          <cell r="B83">
            <v>384900</v>
          </cell>
          <cell r="C83" t="str">
            <v>Accrued Other State &amp; Local Income Tax - Cur. Liab., 1989 &amp; Forward</v>
          </cell>
        </row>
        <row r="84">
          <cell r="B84">
            <v>385000</v>
          </cell>
          <cell r="C84" t="str">
            <v>Accrued Other State &amp; Local Income Tax - Def. Liab., 1989 &amp; Forward</v>
          </cell>
        </row>
        <row r="85">
          <cell r="B85">
            <v>385100</v>
          </cell>
          <cell r="C85" t="str">
            <v>Accrued US Federal Income Taxes - Current Liabilities, 1988 &amp; Prior</v>
          </cell>
        </row>
        <row r="86">
          <cell r="B86">
            <v>385200</v>
          </cell>
          <cell r="C86" t="str">
            <v>Accrued US Federal Income Taxes - Deferred Liab., 1988 &amp; Prior</v>
          </cell>
        </row>
        <row r="87">
          <cell r="B87">
            <v>385300</v>
          </cell>
          <cell r="C87" t="str">
            <v>Accrued NYS &amp; NYC Income Taxes - Current Liab, 1988 &amp; Prior</v>
          </cell>
        </row>
        <row r="88">
          <cell r="B88">
            <v>385400</v>
          </cell>
          <cell r="C88" t="str">
            <v>Accrued NYS &amp; NYC Income Taxes - Deferred Liab, 1988 &amp; Prior</v>
          </cell>
        </row>
        <row r="89">
          <cell r="B89">
            <v>385500</v>
          </cell>
          <cell r="C89" t="str">
            <v>Accrued Other State &amp; Local Income Tax - Current Liab., 1988 &amp; Prior</v>
          </cell>
        </row>
        <row r="90">
          <cell r="B90">
            <v>385600</v>
          </cell>
          <cell r="C90" t="str">
            <v>Accrued Other State &amp; Local Income Tax - Deferred Liab., 1988 &amp; Prior</v>
          </cell>
        </row>
        <row r="91">
          <cell r="B91">
            <v>420800</v>
          </cell>
          <cell r="C91" t="str">
            <v>Dividends Payable</v>
          </cell>
        </row>
        <row r="92">
          <cell r="B92">
            <v>421000</v>
          </cell>
          <cell r="C92" t="str">
            <v>Minority Interest - H.O. adj</v>
          </cell>
        </row>
        <row r="93">
          <cell r="B93">
            <v>430100</v>
          </cell>
          <cell r="C93" t="str">
            <v>Reinsurance Balances Payable</v>
          </cell>
        </row>
        <row r="94">
          <cell r="B94">
            <v>430200</v>
          </cell>
          <cell r="C94" t="str">
            <v>Loss Reserves</v>
          </cell>
        </row>
        <row r="95">
          <cell r="B95">
            <v>430300</v>
          </cell>
          <cell r="C95" t="str">
            <v>Unearned Premium Reserves</v>
          </cell>
        </row>
        <row r="96">
          <cell r="B96">
            <v>440500</v>
          </cell>
          <cell r="C96" t="str">
            <v>Unearned Income - Other</v>
          </cell>
        </row>
        <row r="97">
          <cell r="B97">
            <v>461500</v>
          </cell>
          <cell r="C97" t="str">
            <v>Due to Clients (net) Factored Accts Recv</v>
          </cell>
        </row>
        <row r="98">
          <cell r="B98">
            <v>461700</v>
          </cell>
          <cell r="C98" t="str">
            <v>Reserve for Deferred Refund of Withholding Taxes on Alt 2,3 CBL's</v>
          </cell>
        </row>
        <row r="99">
          <cell r="B99">
            <v>462500</v>
          </cell>
          <cell r="C99" t="str">
            <v>Minority Interest in Own Subsidiaries</v>
          </cell>
        </row>
        <row r="100">
          <cell r="B100">
            <v>463000</v>
          </cell>
          <cell r="C100" t="str">
            <v>Other Liabilities</v>
          </cell>
        </row>
        <row r="101">
          <cell r="B101">
            <v>464000</v>
          </cell>
          <cell r="C101" t="str">
            <v>Difference &amp; Fine Deferred Credits</v>
          </cell>
        </row>
        <row r="102">
          <cell r="A102" t="str">
            <v>N</v>
          </cell>
          <cell r="B102">
            <v>799705</v>
          </cell>
          <cell r="C102" t="str">
            <v>Reclass of Inv in Majority Owned Subs - H.O. adj</v>
          </cell>
        </row>
        <row r="103">
          <cell r="A103" t="str">
            <v>N</v>
          </cell>
          <cell r="B103">
            <v>799706</v>
          </cell>
          <cell r="C103" t="str">
            <v>Reclass of Inv in Majority Owned Subs</v>
          </cell>
        </row>
        <row r="104">
          <cell r="B104">
            <v>991100</v>
          </cell>
          <cell r="C104" t="str">
            <v>EOP FAS 105 Gross-Up</v>
          </cell>
        </row>
        <row r="105">
          <cell r="B105">
            <v>994100</v>
          </cell>
          <cell r="C105" t="str">
            <v>Net Liability - Single Currency IRCA</v>
          </cell>
        </row>
        <row r="106">
          <cell r="B106">
            <v>994200</v>
          </cell>
          <cell r="C106" t="str">
            <v>Net Liability - FRA</v>
          </cell>
        </row>
        <row r="107">
          <cell r="B107">
            <v>994400</v>
          </cell>
          <cell r="C107" t="str">
            <v>Net Liability - Cross Currency Swap</v>
          </cell>
        </row>
        <row r="108">
          <cell r="B108">
            <v>994500</v>
          </cell>
          <cell r="C108" t="str">
            <v>Net Liability - FX Contract</v>
          </cell>
        </row>
        <row r="111">
          <cell r="A111" t="str">
            <v>7. Capital</v>
          </cell>
        </row>
        <row r="112">
          <cell r="B112">
            <v>510100</v>
          </cell>
          <cell r="C112" t="str">
            <v>Permanent Preferred Stock</v>
          </cell>
        </row>
        <row r="113">
          <cell r="B113">
            <v>520100</v>
          </cell>
          <cell r="C113" t="str">
            <v>Citicorp Common Stock</v>
          </cell>
        </row>
        <row r="114">
          <cell r="B114">
            <v>540100</v>
          </cell>
          <cell r="C114" t="str">
            <v>Citicorp Surplus</v>
          </cell>
        </row>
        <row r="115">
          <cell r="B115">
            <v>600200</v>
          </cell>
          <cell r="C115" t="str">
            <v>Citicorp Unidvided Profit</v>
          </cell>
        </row>
        <row r="116">
          <cell r="B116">
            <v>600600</v>
          </cell>
          <cell r="C116" t="str">
            <v>Citicorp Equity Translation Adjustment</v>
          </cell>
        </row>
        <row r="117">
          <cell r="B117">
            <v>630000</v>
          </cell>
          <cell r="C117" t="str">
            <v>Treasury Stock</v>
          </cell>
        </row>
        <row r="120">
          <cell r="A120" t="str">
            <v>ASSETS</v>
          </cell>
        </row>
        <row r="121">
          <cell r="A121" t="str">
            <v>9. Liquid Assets</v>
          </cell>
        </row>
        <row r="122">
          <cell r="B122">
            <v>10100</v>
          </cell>
          <cell r="C122" t="str">
            <v>Cash and Due from Banks</v>
          </cell>
        </row>
        <row r="123">
          <cell r="B123">
            <v>10200</v>
          </cell>
          <cell r="C123" t="str">
            <v>Non-Accrual Bank Placements</v>
          </cell>
        </row>
        <row r="124">
          <cell r="B124">
            <v>10300</v>
          </cell>
          <cell r="C124" t="str">
            <v>Due From Banks - Placements</v>
          </cell>
        </row>
        <row r="125">
          <cell r="B125">
            <v>10400</v>
          </cell>
          <cell r="C125" t="str">
            <v>Deferred G/L on Futures &amp; Forward Contracts  - Due From Banks</v>
          </cell>
        </row>
        <row r="126">
          <cell r="B126">
            <v>30000</v>
          </cell>
          <cell r="C126" t="str">
            <v>Investment Securitities - US Treasury</v>
          </cell>
        </row>
        <row r="127">
          <cell r="B127">
            <v>30100</v>
          </cell>
          <cell r="C127" t="str">
            <v>Investment Securitities - Federal Agencies</v>
          </cell>
        </row>
        <row r="128">
          <cell r="B128">
            <v>30200</v>
          </cell>
          <cell r="C128" t="str">
            <v>Investment Securitities - US State &amp; Muni</v>
          </cell>
        </row>
        <row r="129">
          <cell r="B129">
            <v>30300</v>
          </cell>
          <cell r="C129" t="str">
            <v>Investment Securitities - Non-US Government</v>
          </cell>
        </row>
        <row r="130">
          <cell r="B130">
            <v>30400</v>
          </cell>
          <cell r="C130" t="str">
            <v>Mortgage Backed Sec. - US Fed Agencies Held to Maturity</v>
          </cell>
        </row>
        <row r="131">
          <cell r="B131">
            <v>30500</v>
          </cell>
          <cell r="C131" t="str">
            <v>Other US Federal Agencies Securities Held to Maturity</v>
          </cell>
        </row>
        <row r="132">
          <cell r="B132">
            <v>30600</v>
          </cell>
          <cell r="C132" t="str">
            <v>Held for Sale - Corporate Stock</v>
          </cell>
        </row>
        <row r="133">
          <cell r="B133">
            <v>30700</v>
          </cell>
          <cell r="C133" t="str">
            <v>Non-Marketable Equity Securities</v>
          </cell>
        </row>
        <row r="134">
          <cell r="B134">
            <v>31000</v>
          </cell>
          <cell r="C134" t="str">
            <v>Held for Sale - US Treasury</v>
          </cell>
        </row>
        <row r="135">
          <cell r="B135">
            <v>31100</v>
          </cell>
          <cell r="C135" t="str">
            <v>Held for Sale - Federal Agencies</v>
          </cell>
        </row>
        <row r="136">
          <cell r="B136">
            <v>31200</v>
          </cell>
          <cell r="C136" t="str">
            <v>Held for Sale - US State &amp; Muni</v>
          </cell>
        </row>
        <row r="137">
          <cell r="B137">
            <v>31300</v>
          </cell>
          <cell r="C137" t="str">
            <v>Held for Sale - Other Bonds, Notes, and Debentures</v>
          </cell>
        </row>
        <row r="138">
          <cell r="B138">
            <v>32000</v>
          </cell>
          <cell r="C138" t="str">
            <v>US Treasury Securities Available for Sale - Market Value</v>
          </cell>
        </row>
        <row r="139">
          <cell r="B139">
            <v>32001</v>
          </cell>
          <cell r="C139" t="str">
            <v>Net Hedge Reval G/L on US Treas. Sec. Avail. for Sale</v>
          </cell>
        </row>
        <row r="140">
          <cell r="B140">
            <v>32200</v>
          </cell>
          <cell r="C140" t="str">
            <v>State &amp; Muni Securities Available for Sale - Market Value</v>
          </cell>
        </row>
        <row r="141">
          <cell r="B141">
            <v>32201</v>
          </cell>
          <cell r="C141" t="str">
            <v>Net Hedge Reval G/L on State &amp; Muni Sec. Avail. for Sale</v>
          </cell>
        </row>
        <row r="142">
          <cell r="B142">
            <v>32300</v>
          </cell>
          <cell r="C142" t="str">
            <v>Other Bonds, Notes, &amp; Deb. Avail. for Sale - Market Value</v>
          </cell>
        </row>
        <row r="143">
          <cell r="B143">
            <v>32301</v>
          </cell>
          <cell r="C143" t="str">
            <v>Net Hedge Rev. G/L on Oth Bnds, Nts, &amp; Deb Avail for Sale</v>
          </cell>
        </row>
        <row r="144">
          <cell r="B144">
            <v>32400</v>
          </cell>
          <cell r="C144" t="str">
            <v>Mort. Backed Sec. - US Fed Agency Sec. Avail. for Sale</v>
          </cell>
        </row>
        <row r="145">
          <cell r="B145">
            <v>32401</v>
          </cell>
          <cell r="C145" t="str">
            <v>Net Hedge Rev G/L on M.B.S.-US Treas Sec Avail for Sale</v>
          </cell>
        </row>
        <row r="146">
          <cell r="B146">
            <v>32500</v>
          </cell>
          <cell r="C146" t="str">
            <v>Other US Fed. Agency Sec. Avail. for Sale - Market Value</v>
          </cell>
        </row>
        <row r="147">
          <cell r="B147">
            <v>32501</v>
          </cell>
          <cell r="C147" t="str">
            <v>Net Hedge Rev G/L on Other US Fed Ag Sec Avail for Sale</v>
          </cell>
        </row>
        <row r="148">
          <cell r="B148">
            <v>32600</v>
          </cell>
          <cell r="C148" t="str">
            <v>Marketable Equity Securities</v>
          </cell>
        </row>
        <row r="149">
          <cell r="B149">
            <v>32601</v>
          </cell>
          <cell r="C149" t="str">
            <v>Net Hedge Reval G/L on Marketable Equity Securities</v>
          </cell>
        </row>
        <row r="150">
          <cell r="B150">
            <v>33300</v>
          </cell>
          <cell r="C150" t="str">
            <v>Investment Held by Venture Capital Subs</v>
          </cell>
        </row>
        <row r="151">
          <cell r="B151">
            <v>50100</v>
          </cell>
          <cell r="C151" t="str">
            <v>Trading - US Government</v>
          </cell>
        </row>
        <row r="152">
          <cell r="B152">
            <v>50200</v>
          </cell>
          <cell r="C152" t="str">
            <v>Trading - US State &amp; Muni</v>
          </cell>
        </row>
        <row r="153">
          <cell r="B153">
            <v>50300</v>
          </cell>
          <cell r="C153" t="str">
            <v>Trading - Other Securities</v>
          </cell>
        </row>
        <row r="154">
          <cell r="B154">
            <v>50400</v>
          </cell>
          <cell r="C154" t="str">
            <v>Trading - Own Acceptances Disc.</v>
          </cell>
        </row>
        <row r="155">
          <cell r="B155">
            <v>80100</v>
          </cell>
          <cell r="C155" t="str">
            <v>Fed Funds Sold</v>
          </cell>
        </row>
        <row r="156">
          <cell r="B156">
            <v>80200</v>
          </cell>
          <cell r="C156" t="str">
            <v>Securities Purchased Under Resale Agreements</v>
          </cell>
        </row>
        <row r="157">
          <cell r="B157">
            <v>196100</v>
          </cell>
          <cell r="C157" t="str">
            <v>Reval Gain on IRCAs, Third Party</v>
          </cell>
        </row>
        <row r="158">
          <cell r="B158">
            <v>196200</v>
          </cell>
          <cell r="C158" t="str">
            <v>Reval Gain on Interest Rate Forward Contracts, Third Party</v>
          </cell>
        </row>
        <row r="159">
          <cell r="B159">
            <v>196300</v>
          </cell>
          <cell r="C159" t="str">
            <v xml:space="preserve">Premium Paid &amp; Reval G/L on Purchased Int. Rate Options </v>
          </cell>
        </row>
        <row r="160">
          <cell r="B160">
            <v>196400</v>
          </cell>
          <cell r="C160" t="str">
            <v>Reval Gain on Cross Currency Swaps, Third Party</v>
          </cell>
        </row>
        <row r="161">
          <cell r="B161">
            <v>196500</v>
          </cell>
          <cell r="C161" t="str">
            <v>Reval Gain on FX Contracts, Third Party</v>
          </cell>
        </row>
        <row r="162">
          <cell r="B162">
            <v>196600</v>
          </cell>
          <cell r="C162" t="str">
            <v>Premium Paid &amp; Reval G/L on FX Options</v>
          </cell>
        </row>
        <row r="163">
          <cell r="B163">
            <v>196700</v>
          </cell>
          <cell r="C163" t="str">
            <v>Premiums Paid on Options Used as a Hedge</v>
          </cell>
        </row>
        <row r="164">
          <cell r="B164">
            <v>196800</v>
          </cell>
          <cell r="C164" t="str">
            <v>Margin Account Exchange Traded Products</v>
          </cell>
        </row>
        <row r="165">
          <cell r="B165">
            <v>196900</v>
          </cell>
          <cell r="C165" t="str">
            <v>Reval Gain on Commodity Derivatives</v>
          </cell>
        </row>
        <row r="166">
          <cell r="B166">
            <v>197000</v>
          </cell>
          <cell r="C166" t="str">
            <v>Reval Gain on Equity Derivatives</v>
          </cell>
        </row>
        <row r="167">
          <cell r="B167">
            <v>197100</v>
          </cell>
          <cell r="C167" t="str">
            <v>Reval Gain on Precious Metal Derivatives</v>
          </cell>
        </row>
        <row r="168">
          <cell r="B168">
            <v>197200</v>
          </cell>
          <cell r="C168" t="str">
            <v>Prem. Pd for Reval G/L on Comm., Eq. Der., &amp; Prec. Metals</v>
          </cell>
        </row>
        <row r="169">
          <cell r="A169" t="str">
            <v>N</v>
          </cell>
          <cell r="B169">
            <v>798020</v>
          </cell>
          <cell r="C169" t="str">
            <v>Reval Gains on Hedges of Single Currency IRCA, CB Subs</v>
          </cell>
        </row>
        <row r="170">
          <cell r="A170" t="str">
            <v>N</v>
          </cell>
          <cell r="B170">
            <v>798040</v>
          </cell>
          <cell r="C170" t="str">
            <v>Reval Gains on Hedges of Single Currency IRCA, COIC</v>
          </cell>
        </row>
        <row r="171">
          <cell r="A171" t="str">
            <v>N</v>
          </cell>
          <cell r="B171">
            <v>798060</v>
          </cell>
          <cell r="C171" t="str">
            <v>Reval Gains on Hedges of Single Currency IRCA, CC Subs</v>
          </cell>
        </row>
        <row r="172">
          <cell r="A172" t="str">
            <v>N</v>
          </cell>
          <cell r="B172">
            <v>798070</v>
          </cell>
          <cell r="C172" t="str">
            <v>Reval Gains on Hedges of Single Currency IRCA, CB H.O.</v>
          </cell>
        </row>
        <row r="173">
          <cell r="A173" t="str">
            <v>N</v>
          </cell>
          <cell r="B173">
            <v>798080</v>
          </cell>
          <cell r="C173" t="str">
            <v>Reval Gains on Hedges of Single Curr. IRCA, CB O/S Br.</v>
          </cell>
        </row>
        <row r="174">
          <cell r="A174" t="str">
            <v>N</v>
          </cell>
          <cell r="B174">
            <v>798220</v>
          </cell>
          <cell r="C174" t="str">
            <v>Reval Gains on FRA, Citibank Subs</v>
          </cell>
        </row>
        <row r="175">
          <cell r="A175" t="str">
            <v>N</v>
          </cell>
          <cell r="B175">
            <v>798240</v>
          </cell>
          <cell r="C175" t="str">
            <v>Reval Gains on FRA, COIC</v>
          </cell>
        </row>
        <row r="176">
          <cell r="A176" t="str">
            <v>N</v>
          </cell>
          <cell r="B176">
            <v>798260</v>
          </cell>
          <cell r="C176" t="str">
            <v>Reval Gains on FRA, Citicorp Subs</v>
          </cell>
        </row>
        <row r="177">
          <cell r="A177" t="str">
            <v>N</v>
          </cell>
          <cell r="B177">
            <v>798270</v>
          </cell>
          <cell r="C177" t="str">
            <v>Reval Gains on FRA, Citibank Branches</v>
          </cell>
        </row>
        <row r="178">
          <cell r="A178" t="str">
            <v>N</v>
          </cell>
          <cell r="B178">
            <v>798280</v>
          </cell>
          <cell r="C178" t="str">
            <v>Reval Gains on FRA, Citibank O/S Branches</v>
          </cell>
        </row>
        <row r="179">
          <cell r="A179" t="str">
            <v>N</v>
          </cell>
          <cell r="B179">
            <v>798600</v>
          </cell>
          <cell r="C179" t="str">
            <v>Netting Adjustment for Reval Gains/Losses</v>
          </cell>
        </row>
        <row r="180">
          <cell r="B180">
            <v>991600</v>
          </cell>
          <cell r="C180" t="str">
            <v>FAS 105 Items in Transit</v>
          </cell>
        </row>
        <row r="183">
          <cell r="A183" t="str">
            <v>10. Consumer Loans &amp; Leases</v>
          </cell>
        </row>
        <row r="184">
          <cell r="B184">
            <v>70000</v>
          </cell>
          <cell r="C184" t="str">
            <v>Loans - Consumer</v>
          </cell>
        </row>
        <row r="185">
          <cell r="B185">
            <v>70700</v>
          </cell>
          <cell r="C185" t="str">
            <v>Deferred G/L on Futures &amp; Forward Contracts - Consumer Loans</v>
          </cell>
        </row>
        <row r="186">
          <cell r="B186">
            <v>71000</v>
          </cell>
          <cell r="C186" t="str">
            <v>Consumer Cash Basis Loans</v>
          </cell>
        </row>
        <row r="187">
          <cell r="B187">
            <v>71600</v>
          </cell>
          <cell r="C187" t="str">
            <v>Interest Credited to Principal - Consumer CBC</v>
          </cell>
        </row>
        <row r="188">
          <cell r="B188">
            <v>72100</v>
          </cell>
          <cell r="C188" t="str">
            <v>Deferred Hedge G/L Non-Amortizing Loans</v>
          </cell>
        </row>
        <row r="189">
          <cell r="B189">
            <v>72200</v>
          </cell>
          <cell r="C189" t="str">
            <v>Deferred Hedge G/L Amortizing Loans</v>
          </cell>
        </row>
        <row r="190">
          <cell r="B190">
            <v>180100</v>
          </cell>
          <cell r="C190" t="str">
            <v>Investment in Leased Equip. Non-Full Payout - Consumer</v>
          </cell>
        </row>
        <row r="191">
          <cell r="B191">
            <v>180300</v>
          </cell>
          <cell r="C191" t="str">
            <v>Consumer Equipment Lease Receivable</v>
          </cell>
        </row>
        <row r="192">
          <cell r="B192">
            <v>180500</v>
          </cell>
          <cell r="C192" t="str">
            <v>Residual Values Consumer Leased Equipment</v>
          </cell>
        </row>
        <row r="193">
          <cell r="B193">
            <v>180700</v>
          </cell>
          <cell r="C193" t="str">
            <v>Reserve for Credit Losses - Consumer Leases</v>
          </cell>
        </row>
        <row r="194">
          <cell r="B194">
            <v>180800</v>
          </cell>
          <cell r="C194" t="str">
            <v>Investment Tax Credit Receivable - Consumer</v>
          </cell>
        </row>
        <row r="195">
          <cell r="B195">
            <v>181000</v>
          </cell>
          <cell r="C195" t="str">
            <v>Non-Accrual Consumer Leases</v>
          </cell>
        </row>
        <row r="196">
          <cell r="A196" t="str">
            <v>N</v>
          </cell>
          <cell r="B196">
            <v>440300</v>
          </cell>
          <cell r="C196" t="str">
            <v>Unearned Discount - Consumer Loans</v>
          </cell>
        </row>
        <row r="197">
          <cell r="A197" t="str">
            <v>N</v>
          </cell>
          <cell r="B197">
            <v>480100</v>
          </cell>
          <cell r="C197" t="str">
            <v>Reserve for Loan Losses - Consumer</v>
          </cell>
        </row>
        <row r="198">
          <cell r="B198">
            <v>799145</v>
          </cell>
          <cell r="C198" t="str">
            <v>PBD Consumer Loan Adjustment Received</v>
          </cell>
        </row>
        <row r="201">
          <cell r="A201" t="str">
            <v>11. Commercial Loans &amp; Leases</v>
          </cell>
        </row>
        <row r="202">
          <cell r="B202">
            <v>70100</v>
          </cell>
          <cell r="C202" t="str">
            <v>Loans - Commercial</v>
          </cell>
        </row>
        <row r="203">
          <cell r="B203">
            <v>70200</v>
          </cell>
          <cell r="C203" t="str">
            <v>Non-Accrual Loans - Commercial</v>
          </cell>
        </row>
        <row r="204">
          <cell r="B204">
            <v>70300</v>
          </cell>
          <cell r="C204" t="str">
            <v>Own Acceptances Discounted - Commercial</v>
          </cell>
        </row>
        <row r="205">
          <cell r="B205">
            <v>70400</v>
          </cell>
          <cell r="C205" t="str">
            <v>Renegotiated Loans</v>
          </cell>
        </row>
        <row r="206">
          <cell r="B206">
            <v>70600</v>
          </cell>
          <cell r="C206" t="str">
            <v>Factored Accounts Receivable</v>
          </cell>
        </row>
        <row r="207">
          <cell r="B207">
            <v>70800</v>
          </cell>
          <cell r="C207" t="str">
            <v>Deferred G/L on Futures &amp; Forward Contracts - Commercial Loans</v>
          </cell>
        </row>
        <row r="208">
          <cell r="B208">
            <v>71100</v>
          </cell>
          <cell r="C208" t="str">
            <v>Commercial Loans - Cross Border</v>
          </cell>
        </row>
        <row r="209">
          <cell r="B209">
            <v>71200</v>
          </cell>
          <cell r="C209" t="str">
            <v>Commercial Cash Basis Loans - Cross Border</v>
          </cell>
        </row>
        <row r="210">
          <cell r="B210">
            <v>71300</v>
          </cell>
          <cell r="C210" t="str">
            <v>Commercial Cash Basis Loans - Real Estate</v>
          </cell>
        </row>
        <row r="211">
          <cell r="B211">
            <v>71400</v>
          </cell>
          <cell r="C211" t="str">
            <v>Commercial Renegotiated Loans - Cross Border</v>
          </cell>
        </row>
        <row r="212">
          <cell r="B212">
            <v>71500</v>
          </cell>
          <cell r="C212" t="str">
            <v>Interest Creditied to Principal - Commercial CBC</v>
          </cell>
        </row>
        <row r="213">
          <cell r="B213">
            <v>170100</v>
          </cell>
          <cell r="C213" t="str">
            <v>Investment in Leased Equip. Non-Full Payout - Commercial</v>
          </cell>
        </row>
        <row r="214">
          <cell r="B214">
            <v>170300</v>
          </cell>
          <cell r="C214" t="str">
            <v>Commercial Equipment Lease Receivable</v>
          </cell>
        </row>
        <row r="215">
          <cell r="B215">
            <v>170500</v>
          </cell>
          <cell r="C215" t="str">
            <v>Residual Value Commercial Leased Equipment</v>
          </cell>
        </row>
        <row r="216">
          <cell r="B216">
            <v>170700</v>
          </cell>
          <cell r="C216" t="str">
            <v>Reserve for Credit Losses - Commercial Leases</v>
          </cell>
        </row>
        <row r="217">
          <cell r="B217">
            <v>170800</v>
          </cell>
          <cell r="C217" t="str">
            <v>Investment Tax Credit Receivable - Commercial</v>
          </cell>
        </row>
        <row r="218">
          <cell r="B218">
            <v>171000</v>
          </cell>
          <cell r="C218" t="str">
            <v>Non-Accrual Commercial Leases</v>
          </cell>
        </row>
        <row r="219">
          <cell r="B219">
            <v>172000</v>
          </cell>
          <cell r="C219" t="str">
            <v>Renegotiated Commercial Leased Equipment</v>
          </cell>
        </row>
        <row r="220">
          <cell r="A220" t="str">
            <v>N</v>
          </cell>
          <cell r="B220">
            <v>440200</v>
          </cell>
          <cell r="C220" t="str">
            <v>Unearned Discount - Commercial</v>
          </cell>
        </row>
        <row r="221">
          <cell r="A221" t="str">
            <v>N</v>
          </cell>
          <cell r="B221">
            <v>440800</v>
          </cell>
          <cell r="C221" t="str">
            <v>Brazil Deferred Interest Income</v>
          </cell>
        </row>
        <row r="222">
          <cell r="A222" t="str">
            <v>N</v>
          </cell>
          <cell r="B222">
            <v>480000</v>
          </cell>
          <cell r="C222" t="str">
            <v>Reserve for Loan Losses - Commercial</v>
          </cell>
        </row>
        <row r="223">
          <cell r="A223" t="str">
            <v>N</v>
          </cell>
          <cell r="B223">
            <v>480200</v>
          </cell>
          <cell r="C223" t="str">
            <v>Reserve for Loan Losses - Cross-Border</v>
          </cell>
        </row>
        <row r="224">
          <cell r="A224" t="str">
            <v>N</v>
          </cell>
          <cell r="B224">
            <v>773900</v>
          </cell>
          <cell r="C224" t="str">
            <v>Loans Offset by Collateral Deposits</v>
          </cell>
        </row>
        <row r="225">
          <cell r="A225" t="str">
            <v>N</v>
          </cell>
          <cell r="B225">
            <v>799145</v>
          </cell>
          <cell r="C225" t="str">
            <v>PBD Consumer Loan Adjustment Received</v>
          </cell>
        </row>
        <row r="228">
          <cell r="A228" t="str">
            <v>12. Other Assets</v>
          </cell>
        </row>
        <row r="229">
          <cell r="A229" t="str">
            <v>N</v>
          </cell>
          <cell r="B229">
            <v>50400</v>
          </cell>
          <cell r="C229" t="str">
            <v>Own Acceptances Discounted, Trading Account</v>
          </cell>
        </row>
        <row r="230">
          <cell r="A230" t="str">
            <v>N</v>
          </cell>
          <cell r="B230">
            <v>70300</v>
          </cell>
          <cell r="C230" t="str">
            <v>Own Acceptances Discounted</v>
          </cell>
        </row>
        <row r="231">
          <cell r="B231">
            <v>90000</v>
          </cell>
          <cell r="C231" t="str">
            <v>Customer Liability for Acceptance</v>
          </cell>
        </row>
        <row r="232">
          <cell r="B232">
            <v>110100</v>
          </cell>
          <cell r="C232" t="str">
            <v>Premises and Installations</v>
          </cell>
        </row>
        <row r="233">
          <cell r="B233">
            <v>110400</v>
          </cell>
          <cell r="C233" t="str">
            <v>Adjustment - Premises and Installations, US$</v>
          </cell>
        </row>
        <row r="234">
          <cell r="B234">
            <v>110500</v>
          </cell>
          <cell r="C234" t="str">
            <v>Furniture &amp; Equipment</v>
          </cell>
        </row>
        <row r="235">
          <cell r="B235">
            <v>110800</v>
          </cell>
          <cell r="C235" t="str">
            <v>Capital Leases, Premises</v>
          </cell>
        </row>
        <row r="236">
          <cell r="B236">
            <v>110900</v>
          </cell>
          <cell r="C236" t="str">
            <v>Capital Leases, Equipment</v>
          </cell>
        </row>
        <row r="237">
          <cell r="B237">
            <v>133600</v>
          </cell>
          <cell r="C237" t="str">
            <v>Investment in Citibank, Restoration of Premium</v>
          </cell>
        </row>
        <row r="238">
          <cell r="B238">
            <v>150100</v>
          </cell>
          <cell r="C238" t="str">
            <v>Goodwill - Unallocated Premium</v>
          </cell>
        </row>
        <row r="239">
          <cell r="B239">
            <v>150300</v>
          </cell>
          <cell r="C239" t="str">
            <v>Premium on Affiliates - Allocated</v>
          </cell>
        </row>
        <row r="240">
          <cell r="B240">
            <v>150900</v>
          </cell>
          <cell r="C240" t="str">
            <v>Investment in Minority-Owned Affiliates</v>
          </cell>
        </row>
        <row r="241">
          <cell r="B241">
            <v>151100</v>
          </cell>
          <cell r="C241" t="str">
            <v>Investment in Citicorp Banking Subs, Restoration of Premium</v>
          </cell>
        </row>
        <row r="242">
          <cell r="B242">
            <v>151300</v>
          </cell>
          <cell r="C242" t="str">
            <v>Investment in Unconsolidated Subs - Outside US</v>
          </cell>
        </row>
        <row r="243">
          <cell r="B243">
            <v>151400</v>
          </cell>
          <cell r="C243" t="str">
            <v>Investment in Unconsolidated Subs - In US</v>
          </cell>
        </row>
        <row r="244">
          <cell r="B244">
            <v>151500</v>
          </cell>
          <cell r="C244" t="str">
            <v>Loans to Affiliates</v>
          </cell>
        </row>
        <row r="245">
          <cell r="B245">
            <v>190100</v>
          </cell>
          <cell r="C245" t="str">
            <v>Other Real Estate Owned</v>
          </cell>
        </row>
        <row r="246">
          <cell r="B246">
            <v>190200</v>
          </cell>
          <cell r="C246" t="str">
            <v>OREO Adjustment to US Dollar Basis</v>
          </cell>
        </row>
        <row r="247">
          <cell r="B247">
            <v>190300</v>
          </cell>
          <cell r="C247" t="str">
            <v>OREO Valuation Allowance</v>
          </cell>
        </row>
        <row r="248">
          <cell r="B248">
            <v>190700</v>
          </cell>
          <cell r="C248" t="str">
            <v>Withholding Tax Received on Cross Border Loans - ALT 4,5,6</v>
          </cell>
        </row>
        <row r="249">
          <cell r="B249">
            <v>190800</v>
          </cell>
          <cell r="C249" t="str">
            <v>Int., Commissions, &amp; Fees on CBLs Earned but Not Collected</v>
          </cell>
        </row>
        <row r="250">
          <cell r="B250">
            <v>190900</v>
          </cell>
          <cell r="C250" t="str">
            <v>Int., Commissions, &amp; Fees on Loans Earned but Not Collected</v>
          </cell>
        </row>
        <row r="251">
          <cell r="B251">
            <v>191000</v>
          </cell>
          <cell r="C251" t="str">
            <v>Int., Comm., &amp; Fees on Assets Other than Loans Earned Not Collected</v>
          </cell>
        </row>
        <row r="252">
          <cell r="B252">
            <v>191100</v>
          </cell>
          <cell r="C252" t="str">
            <v>Premium Receivable</v>
          </cell>
        </row>
        <row r="253">
          <cell r="B253">
            <v>191200</v>
          </cell>
          <cell r="C253" t="str">
            <v>insurance Commissions Receivable</v>
          </cell>
        </row>
        <row r="254">
          <cell r="B254">
            <v>191300</v>
          </cell>
          <cell r="C254" t="str">
            <v>Reinsurance Recoverable</v>
          </cell>
        </row>
        <row r="255">
          <cell r="B255">
            <v>191400</v>
          </cell>
          <cell r="C255" t="str">
            <v>Deferred Policy Acquisition Costs</v>
          </cell>
        </row>
        <row r="256">
          <cell r="B256">
            <v>191500</v>
          </cell>
          <cell r="C256" t="str">
            <v>IENC Trading IRCA Single Currency Swaps, Third Party</v>
          </cell>
        </row>
        <row r="257">
          <cell r="B257">
            <v>191520</v>
          </cell>
          <cell r="C257" t="str">
            <v>IENC Trading IRCA Single Currency Swaps, Citibank Subs</v>
          </cell>
        </row>
        <row r="258">
          <cell r="B258">
            <v>191540</v>
          </cell>
          <cell r="C258" t="str">
            <v>IENC Trading IRCA Single Currency Swaps, COIC</v>
          </cell>
        </row>
        <row r="259">
          <cell r="B259">
            <v>191560</v>
          </cell>
          <cell r="C259" t="str">
            <v>IENC Trading IRCA Single Currency Swaps, Citicorp Subs</v>
          </cell>
        </row>
        <row r="260">
          <cell r="B260">
            <v>191570</v>
          </cell>
          <cell r="C260" t="str">
            <v>IENC Trading IRCA Single Currency Swaps, Citibank Head Office</v>
          </cell>
        </row>
        <row r="261">
          <cell r="B261">
            <v>191580</v>
          </cell>
          <cell r="C261" t="str">
            <v>IENC Trading IRCA Single Currency Swaps, CB O/S Branch</v>
          </cell>
        </row>
        <row r="262">
          <cell r="B262">
            <v>191600</v>
          </cell>
          <cell r="C262" t="str">
            <v>IENC Trading IRCA Cross Currency Swaps, Third Party</v>
          </cell>
        </row>
        <row r="263">
          <cell r="B263">
            <v>191620</v>
          </cell>
          <cell r="C263" t="str">
            <v>IENC Trading IRCA Cross Currency Swaps, Citibank Subs</v>
          </cell>
        </row>
        <row r="264">
          <cell r="B264">
            <v>191640</v>
          </cell>
          <cell r="C264" t="str">
            <v>IENC Trading IRCA Cross Currency Swaps, COIC</v>
          </cell>
        </row>
        <row r="265">
          <cell r="B265">
            <v>191660</v>
          </cell>
          <cell r="C265" t="str">
            <v>IENC Trading IRCA Cross Currency Swaps, Citicorp Subs</v>
          </cell>
        </row>
        <row r="266">
          <cell r="B266">
            <v>191670</v>
          </cell>
          <cell r="C266" t="str">
            <v>IENC Trading IRCA Cross Currency Swaps, Citibank Head Office</v>
          </cell>
        </row>
        <row r="267">
          <cell r="B267">
            <v>191680</v>
          </cell>
          <cell r="C267" t="str">
            <v>IENC Trading IRCA Cross Currency Swaps, Citibank O/S Branches</v>
          </cell>
        </row>
        <row r="268">
          <cell r="B268">
            <v>192700</v>
          </cell>
          <cell r="C268" t="str">
            <v>Intangible Assets - Mortgage Servicing Rights</v>
          </cell>
        </row>
        <row r="269">
          <cell r="B269">
            <v>192800</v>
          </cell>
          <cell r="C269" t="str">
            <v>All Other Intangible Assets</v>
          </cell>
        </row>
        <row r="270">
          <cell r="B270">
            <v>192900</v>
          </cell>
          <cell r="C270" t="str">
            <v>Other Assets</v>
          </cell>
        </row>
        <row r="271">
          <cell r="B271">
            <v>193100</v>
          </cell>
          <cell r="C271" t="str">
            <v>Deferred G/L on Futures &amp; Forward Contracts - Other Assets</v>
          </cell>
        </row>
        <row r="272">
          <cell r="B272">
            <v>193500</v>
          </cell>
          <cell r="C272" t="str">
            <v>Purchase Application &amp; Internally Developed Software</v>
          </cell>
        </row>
        <row r="273">
          <cell r="B273">
            <v>193800</v>
          </cell>
          <cell r="C273" t="str">
            <v>Corporate Stock Acquired in Settlement of Troubled Loans</v>
          </cell>
        </row>
        <row r="274">
          <cell r="B274">
            <v>193900</v>
          </cell>
          <cell r="C274" t="str">
            <v>Other Securities Acquired in Settlement of Troubled Loans</v>
          </cell>
        </row>
        <row r="275">
          <cell r="B275">
            <v>194000</v>
          </cell>
          <cell r="C275" t="str">
            <v>Accrued Foreign Income Tax - Current Assets</v>
          </cell>
        </row>
        <row r="276">
          <cell r="B276">
            <v>194100</v>
          </cell>
          <cell r="C276" t="str">
            <v>Accrued Foreign Income Tax - Deferred Assets</v>
          </cell>
        </row>
        <row r="277">
          <cell r="B277">
            <v>194200</v>
          </cell>
          <cell r="C277" t="str">
            <v>Accrued US Federal Income Taxes - Current Assets</v>
          </cell>
        </row>
        <row r="278">
          <cell r="B278">
            <v>194300</v>
          </cell>
          <cell r="C278" t="str">
            <v>Accrued US Federal Income Taxes - Deferred Assets</v>
          </cell>
        </row>
        <row r="279">
          <cell r="B279">
            <v>194400</v>
          </cell>
          <cell r="C279" t="str">
            <v>Accrued NYS &amp; NYC Income Taxes - Current Assets</v>
          </cell>
        </row>
        <row r="280">
          <cell r="B280">
            <v>194500</v>
          </cell>
          <cell r="C280" t="str">
            <v>Accrued NYS &amp; NYC Income Taxes - Deferred Assets</v>
          </cell>
        </row>
        <row r="281">
          <cell r="B281">
            <v>194600</v>
          </cell>
          <cell r="C281" t="str">
            <v>Accrued Other State &amp; Local Income Taxes - Current Assets</v>
          </cell>
        </row>
        <row r="282">
          <cell r="B282">
            <v>194700</v>
          </cell>
          <cell r="C282" t="str">
            <v>Accrued Other State &amp; Local Income Taxes - Deferred Assets</v>
          </cell>
        </row>
        <row r="283">
          <cell r="B283">
            <v>194800</v>
          </cell>
          <cell r="C283" t="str">
            <v>FAS 109 Account for Income Tax Valuation Allowance</v>
          </cell>
        </row>
        <row r="284">
          <cell r="A284" t="str">
            <v>N</v>
          </cell>
          <cell r="B284">
            <v>360400</v>
          </cell>
          <cell r="C284" t="str">
            <v>Deferred Payment Letters of Credit Outstanding - by H.O. &amp; Branches</v>
          </cell>
        </row>
        <row r="285">
          <cell r="A285" t="str">
            <v>N</v>
          </cell>
          <cell r="B285">
            <v>370000</v>
          </cell>
          <cell r="C285" t="str">
            <v>Interest Paid Trading IRCA/Single Currency Swaps, Third Party</v>
          </cell>
        </row>
        <row r="286">
          <cell r="A286" t="str">
            <v>N</v>
          </cell>
          <cell r="B286">
            <v>370020</v>
          </cell>
          <cell r="C286" t="str">
            <v>Interest Paid Trading IRCA/Single Currency Swaps, Citibank Subs</v>
          </cell>
        </row>
        <row r="287">
          <cell r="A287" t="str">
            <v>N</v>
          </cell>
          <cell r="B287">
            <v>370040</v>
          </cell>
          <cell r="C287" t="str">
            <v>Interest Paid Trading IRCA/Single Currency Swaps, COIC</v>
          </cell>
        </row>
        <row r="288">
          <cell r="A288" t="str">
            <v>N</v>
          </cell>
          <cell r="B288">
            <v>370060</v>
          </cell>
          <cell r="C288" t="str">
            <v>Interest Paid Trading IRCA/Single Currency Swaps, Citicorp Subs</v>
          </cell>
        </row>
        <row r="289">
          <cell r="A289" t="str">
            <v>N</v>
          </cell>
          <cell r="B289">
            <v>370070</v>
          </cell>
          <cell r="C289" t="str">
            <v>Interest Paid Trading IRCA/Single Currency Swaps, CB Head Office</v>
          </cell>
        </row>
        <row r="290">
          <cell r="A290" t="str">
            <v>N</v>
          </cell>
          <cell r="B290">
            <v>370080</v>
          </cell>
          <cell r="C290" t="str">
            <v>Interest Paid Trading IRCA/Single Currency Swaps, CB O/S Branches</v>
          </cell>
        </row>
        <row r="291">
          <cell r="A291" t="str">
            <v>N</v>
          </cell>
          <cell r="B291">
            <v>370100</v>
          </cell>
          <cell r="C291" t="str">
            <v>Interest Paid Trading IRCA/Cross Currency Swaps, Third Party</v>
          </cell>
        </row>
        <row r="292">
          <cell r="A292" t="str">
            <v>N</v>
          </cell>
          <cell r="B292">
            <v>370120</v>
          </cell>
          <cell r="C292" t="str">
            <v>Interest Paid Trading IRCA/Cross Currency Swaps, Citibank Subs</v>
          </cell>
        </row>
        <row r="293">
          <cell r="A293" t="str">
            <v>N</v>
          </cell>
          <cell r="B293">
            <v>370140</v>
          </cell>
          <cell r="C293" t="str">
            <v>Interest Paid Trading IRCA/Cross Currency Swaps, COIC</v>
          </cell>
        </row>
        <row r="294">
          <cell r="A294" t="str">
            <v>N</v>
          </cell>
          <cell r="B294">
            <v>370160</v>
          </cell>
          <cell r="C294" t="str">
            <v>Interest Paid Trading IRCA/Cross Currency Swaps, Citicorp</v>
          </cell>
        </row>
        <row r="295">
          <cell r="A295" t="str">
            <v>N</v>
          </cell>
          <cell r="B295">
            <v>370170</v>
          </cell>
          <cell r="C295" t="str">
            <v>Interest Paid Trading IRCA/Cross Currency Swaps, CB Head Office</v>
          </cell>
        </row>
        <row r="296">
          <cell r="A296" t="str">
            <v>N</v>
          </cell>
          <cell r="B296">
            <v>370180</v>
          </cell>
          <cell r="C296" t="str">
            <v>Interest Paid Trading IRCA/Cross Currency Swaps, CB O/S Branches</v>
          </cell>
        </row>
        <row r="297">
          <cell r="A297" t="str">
            <v>N</v>
          </cell>
          <cell r="B297">
            <v>799706</v>
          </cell>
          <cell r="C297" t="str">
            <v>Reclass of Investment in Majority Owned Subs</v>
          </cell>
        </row>
        <row r="298">
          <cell r="B298">
            <v>991100</v>
          </cell>
          <cell r="C298" t="str">
            <v>EOP FAS 105 Gross-Up</v>
          </cell>
        </row>
        <row r="299">
          <cell r="B299">
            <v>991200</v>
          </cell>
          <cell r="C299" t="str">
            <v>Net Asset - FRA</v>
          </cell>
        </row>
        <row r="300">
          <cell r="B300">
            <v>991400</v>
          </cell>
          <cell r="C300" t="str">
            <v>Net Asset - Cross Currency Swap</v>
          </cell>
        </row>
        <row r="301">
          <cell r="B301">
            <v>991500</v>
          </cell>
          <cell r="C301" t="str">
            <v>Net Asset - FX Contract</v>
          </cell>
        </row>
        <row r="303">
          <cell r="A303" t="str">
            <v>INTERCOMPANY</v>
          </cell>
        </row>
        <row r="304">
          <cell r="A304" t="str">
            <v>LIABILITIES</v>
          </cell>
        </row>
        <row r="305">
          <cell r="A305" t="str">
            <v>15. Borrowings</v>
          </cell>
        </row>
        <row r="306">
          <cell r="B306">
            <v>300320</v>
          </cell>
          <cell r="C306" t="str">
            <v>Non-Interest Bearing Demand Deposits Due to Citicorp, Citibank Subs</v>
          </cell>
        </row>
        <row r="307">
          <cell r="B307">
            <v>300340</v>
          </cell>
          <cell r="C307" t="str">
            <v>Non-Interest Bearing Demand Deposits Due to Citicorp, COIC</v>
          </cell>
        </row>
        <row r="308">
          <cell r="B308">
            <v>300360</v>
          </cell>
          <cell r="C308" t="str">
            <v>Non-Interest Bearing Demand Deposits Due to Citicorp, Citicorp Subs</v>
          </cell>
        </row>
        <row r="309">
          <cell r="B309">
            <v>300370</v>
          </cell>
          <cell r="C309" t="str">
            <v>Non-Interest Bearing Demand Deposits Due to Citicorp, CB Head Office</v>
          </cell>
        </row>
        <row r="310">
          <cell r="B310">
            <v>300380</v>
          </cell>
          <cell r="C310" t="str">
            <v>Non-Interest Bearing Demand Deposits Due to Citicorp, Citibank Branches</v>
          </cell>
        </row>
        <row r="311">
          <cell r="B311">
            <v>300520</v>
          </cell>
          <cell r="C311" t="str">
            <v>Interest Bearing Time Deposits Due to Citicorp, Citibank Subs</v>
          </cell>
        </row>
        <row r="312">
          <cell r="B312">
            <v>300540</v>
          </cell>
          <cell r="C312" t="str">
            <v>Interest Bearing Time Deposits Due to Citicorp, COIC</v>
          </cell>
        </row>
        <row r="313">
          <cell r="B313">
            <v>300560</v>
          </cell>
          <cell r="C313" t="str">
            <v>Interest Bearing Time Deposits Due to Citicorp, Citicorp Subs</v>
          </cell>
        </row>
        <row r="314">
          <cell r="B314">
            <v>300570</v>
          </cell>
          <cell r="C314" t="str">
            <v>Interest Bearing Time Deposits Due to Citicorp, Citibank Head Office</v>
          </cell>
        </row>
        <row r="315">
          <cell r="B315">
            <v>300580</v>
          </cell>
          <cell r="C315" t="str">
            <v>Interest Bearing Time Deposits Due to Citicorp, Citibank Branches</v>
          </cell>
        </row>
        <row r="316">
          <cell r="B316">
            <v>300620</v>
          </cell>
          <cell r="C316" t="str">
            <v>Non-Interest Bearing Time Deposits Due to Citicorp, Citibank Subs</v>
          </cell>
        </row>
        <row r="317">
          <cell r="B317">
            <v>300640</v>
          </cell>
          <cell r="C317" t="str">
            <v>Non-Interest Bearing Time Deposits Due to Citicorp, COIC</v>
          </cell>
        </row>
        <row r="318">
          <cell r="B318">
            <v>300660</v>
          </cell>
          <cell r="C318" t="str">
            <v>Non-Interest Bearing Time Deposits Due to Citicorp, Citicorp Subs</v>
          </cell>
        </row>
        <row r="319">
          <cell r="B319">
            <v>300670</v>
          </cell>
          <cell r="C319" t="str">
            <v>Non-Interest Bearing Time Deposits Due to Citicorp, Citibank Head Office</v>
          </cell>
        </row>
        <row r="320">
          <cell r="B320">
            <v>300680</v>
          </cell>
          <cell r="C320" t="str">
            <v>Non-Interest Bearing Time Deposits Due to Citicorp, Citibank Branches</v>
          </cell>
        </row>
        <row r="321">
          <cell r="B321">
            <v>302120</v>
          </cell>
          <cell r="C321" t="str">
            <v>O/S Interest Bearing Deposits Due to Banks, Citibank Subs</v>
          </cell>
        </row>
        <row r="322">
          <cell r="B322">
            <v>302140</v>
          </cell>
          <cell r="C322" t="str">
            <v>O/S Interest Bearing Deposits Due to Banks, COIC</v>
          </cell>
        </row>
        <row r="323">
          <cell r="B323">
            <v>302160</v>
          </cell>
          <cell r="C323" t="str">
            <v>O/S Interest Bearing Deposits Due to Banks, Citicorp Subs</v>
          </cell>
        </row>
        <row r="324">
          <cell r="B324">
            <v>302170</v>
          </cell>
          <cell r="C324" t="str">
            <v>O/S Interest Bearing Deposits Due to Banks, Citibank Head Office</v>
          </cell>
        </row>
        <row r="325">
          <cell r="B325">
            <v>302180</v>
          </cell>
          <cell r="C325" t="str">
            <v>O/S Interest Bearing Deposits Due to Banks, Citibank Branches</v>
          </cell>
        </row>
        <row r="326">
          <cell r="B326">
            <v>302220</v>
          </cell>
          <cell r="C326" t="str">
            <v>O/S Interest Bearing Deposits Due to Non-Banks, Citibank Subs</v>
          </cell>
        </row>
        <row r="327">
          <cell r="B327">
            <v>302240</v>
          </cell>
          <cell r="C327" t="str">
            <v>O/S Interest Bearing Deposits Due to Non-Banks, COIC</v>
          </cell>
        </row>
        <row r="328">
          <cell r="B328">
            <v>302260</v>
          </cell>
          <cell r="C328" t="str">
            <v>O/S Interest Bearing Deposits Due to Non-Banks, Citicorp Subs</v>
          </cell>
        </row>
        <row r="329">
          <cell r="B329">
            <v>302270</v>
          </cell>
          <cell r="C329" t="str">
            <v>O/S Interest Bearing Deposits Due to Non-Banks, Citibank Head Office</v>
          </cell>
        </row>
        <row r="330">
          <cell r="B330">
            <v>302280</v>
          </cell>
          <cell r="C330" t="str">
            <v>O/S Interest Bearing Deposits Due to Non-Banks, Citibank Branches</v>
          </cell>
        </row>
        <row r="331">
          <cell r="B331">
            <v>302320</v>
          </cell>
          <cell r="C331" t="str">
            <v>O/S Non-Interest Bearing Deposits Due to Banks, Citibank Subs</v>
          </cell>
        </row>
        <row r="332">
          <cell r="B332">
            <v>302340</v>
          </cell>
          <cell r="C332" t="str">
            <v>O/S Non-Interest Bearing Deposits Due to Banks, COIC</v>
          </cell>
        </row>
        <row r="333">
          <cell r="B333">
            <v>302360</v>
          </cell>
          <cell r="C333" t="str">
            <v>O/S Non-Interest Bearing Deposits Due to Banks, Citicorp Subs</v>
          </cell>
        </row>
        <row r="334">
          <cell r="B334">
            <v>302370</v>
          </cell>
          <cell r="C334" t="str">
            <v>O/S Non-Interest Bearing Deposits Due to Banks, Citibank Head Office</v>
          </cell>
        </row>
        <row r="335">
          <cell r="B335">
            <v>302380</v>
          </cell>
          <cell r="C335" t="str">
            <v>O/S Non-Interest Bearing Deposits Due to Banks, Citibank Branches</v>
          </cell>
        </row>
        <row r="336">
          <cell r="B336">
            <v>302420</v>
          </cell>
          <cell r="C336" t="str">
            <v>O/S Non-Interest Bearing Deposits Due to Non-Banks, Citibank Subs</v>
          </cell>
        </row>
        <row r="337">
          <cell r="B337">
            <v>302440</v>
          </cell>
          <cell r="C337" t="str">
            <v>O/S Non-Interest Bearing Deposits Due to Non-Banks, COIC</v>
          </cell>
        </row>
        <row r="338">
          <cell r="B338">
            <v>302460</v>
          </cell>
          <cell r="C338" t="str">
            <v>O/S Non-Interest Bearing Deposits Due to Non-Banks, Citicorp Subs</v>
          </cell>
        </row>
        <row r="339">
          <cell r="B339">
            <v>302470</v>
          </cell>
          <cell r="C339" t="str">
            <v>O/S Non-Interest Bearing Deposits Due to Non-Banks, CB Head Office</v>
          </cell>
        </row>
        <row r="340">
          <cell r="B340">
            <v>302480</v>
          </cell>
          <cell r="C340" t="str">
            <v>O/S Non-Interest Bearing Deposits Due to Non-Banks, Citibank Branches</v>
          </cell>
        </row>
        <row r="341">
          <cell r="B341">
            <v>302520</v>
          </cell>
          <cell r="C341" t="str">
            <v>Def. G/L on Futures and Forward Contracts-Int. Bearing Dep. to CB Subs</v>
          </cell>
        </row>
        <row r="342">
          <cell r="B342">
            <v>302540</v>
          </cell>
          <cell r="C342" t="str">
            <v>Def. G/L on Futures and Forward Contracts-Int. Bearing Dep. to COIC</v>
          </cell>
        </row>
        <row r="343">
          <cell r="B343">
            <v>302560</v>
          </cell>
          <cell r="C343" t="str">
            <v>Def. G/L on Futures and Forward Contracts-Int. Bearing Dep. to CC Subs</v>
          </cell>
        </row>
        <row r="344">
          <cell r="B344">
            <v>302570</v>
          </cell>
          <cell r="C344" t="str">
            <v>Def. G/L on Futures and Forward Contracts-Int. Bearing Dep. to CB H.O.</v>
          </cell>
        </row>
        <row r="345">
          <cell r="B345">
            <v>302580</v>
          </cell>
          <cell r="C345" t="str">
            <v>Def. G/L on Futures and Forward Contracts-Int. Bear. Dep. to CB O/S Br</v>
          </cell>
        </row>
        <row r="346">
          <cell r="B346">
            <v>320020</v>
          </cell>
          <cell r="C346" t="str">
            <v>Securities Sold Under Repurchase Agreement, Citibank Subs</v>
          </cell>
        </row>
        <row r="347">
          <cell r="B347">
            <v>320040</v>
          </cell>
          <cell r="C347" t="str">
            <v>Securities Sold Under Repurchase Agreement, COIC</v>
          </cell>
        </row>
        <row r="348">
          <cell r="B348">
            <v>320060</v>
          </cell>
          <cell r="C348" t="str">
            <v>Securities Sold Under Repurchase Agreement, Citicorp Subs</v>
          </cell>
        </row>
        <row r="349">
          <cell r="B349">
            <v>320070</v>
          </cell>
          <cell r="C349" t="str">
            <v>Securities Sold Under Repurchase Agreement, Citibank Head Office</v>
          </cell>
        </row>
        <row r="350">
          <cell r="B350">
            <v>320080</v>
          </cell>
          <cell r="C350" t="str">
            <v>Securities Sold Under Repurchase Agreement, CB Branches</v>
          </cell>
        </row>
        <row r="351">
          <cell r="B351">
            <v>320120</v>
          </cell>
          <cell r="C351" t="str">
            <v>Fed Funds Purchased, Citibank Subs</v>
          </cell>
        </row>
        <row r="352">
          <cell r="B352">
            <v>320140</v>
          </cell>
          <cell r="C352" t="str">
            <v>Fed Funds Purchased, COIC</v>
          </cell>
        </row>
        <row r="353">
          <cell r="B353">
            <v>320160</v>
          </cell>
          <cell r="C353" t="str">
            <v>Fed Funds Purchased, Citicorp Subs</v>
          </cell>
        </row>
        <row r="354">
          <cell r="B354">
            <v>320170</v>
          </cell>
          <cell r="C354" t="str">
            <v>Fed Funds Purchased, Citibank Head Office</v>
          </cell>
        </row>
        <row r="355">
          <cell r="B355">
            <v>320180</v>
          </cell>
          <cell r="C355" t="str">
            <v>Fed Funds Purchased, Citibank Branches</v>
          </cell>
        </row>
        <row r="356">
          <cell r="B356">
            <v>340620</v>
          </cell>
          <cell r="C356" t="str">
            <v>Other Funds Borrowed (Original Maturity 1 Year or Less), Citibank Subs</v>
          </cell>
        </row>
        <row r="357">
          <cell r="B357">
            <v>340640</v>
          </cell>
          <cell r="C357" t="str">
            <v>Other Funds Borrowed (Original Maturity 1 Year or Less), COIC</v>
          </cell>
        </row>
        <row r="358">
          <cell r="B358">
            <v>340660</v>
          </cell>
          <cell r="C358" t="str">
            <v>Other Funds Borrowed (Original Maturity 1 Year or Less), Citicorp Subs</v>
          </cell>
        </row>
        <row r="359">
          <cell r="B359">
            <v>340670</v>
          </cell>
          <cell r="C359" t="str">
            <v>Other Funds Borrowed (Original Maturity 1 Year or Less), CB Head Office</v>
          </cell>
        </row>
        <row r="360">
          <cell r="B360">
            <v>340680</v>
          </cell>
          <cell r="C360" t="str">
            <v>Other Funds Borrowed (Original Maturity 1 Year or Less), Citibank Branches</v>
          </cell>
        </row>
        <row r="361">
          <cell r="B361">
            <v>340760</v>
          </cell>
          <cell r="C361" t="str">
            <v>Other Funds Borrowed (Original Maturity Over 1 Year), Citicorp</v>
          </cell>
        </row>
        <row r="362">
          <cell r="B362">
            <v>351460</v>
          </cell>
          <cell r="C362" t="str">
            <v>Subordinated Capital Notes Issued to Citicorp</v>
          </cell>
        </row>
        <row r="363">
          <cell r="B363">
            <v>353120</v>
          </cell>
          <cell r="C363" t="str">
            <v>Floating Rate Notes - Long-Term, Citibank Subs</v>
          </cell>
        </row>
        <row r="364">
          <cell r="B364">
            <v>353140</v>
          </cell>
          <cell r="C364" t="str">
            <v>Floating Rate Notes - Long-Term, COIC</v>
          </cell>
        </row>
        <row r="365">
          <cell r="B365">
            <v>353160</v>
          </cell>
          <cell r="C365" t="str">
            <v>Floating Rate Notes - Long-Term, Citicorp Subs</v>
          </cell>
        </row>
        <row r="366">
          <cell r="B366">
            <v>353170</v>
          </cell>
          <cell r="C366" t="str">
            <v>Floating Rate Notes - Long-Term, Citibank Head Office</v>
          </cell>
        </row>
        <row r="367">
          <cell r="B367">
            <v>353180</v>
          </cell>
          <cell r="C367" t="str">
            <v>Floating Rate Notes - Long-Term, Citibank Branches</v>
          </cell>
        </row>
        <row r="368">
          <cell r="B368">
            <v>353220</v>
          </cell>
          <cell r="C368" t="str">
            <v>Fixed Rate Notes - Long-Term, Citibank Subs</v>
          </cell>
        </row>
        <row r="369">
          <cell r="B369">
            <v>353240</v>
          </cell>
          <cell r="C369" t="str">
            <v>Fixed Rate Notes - Long-Term, COIC</v>
          </cell>
        </row>
        <row r="370">
          <cell r="B370">
            <v>353260</v>
          </cell>
          <cell r="C370" t="str">
            <v>Fixed Rate Notes - Long-Term, Citicorp Subs</v>
          </cell>
        </row>
        <row r="371">
          <cell r="B371">
            <v>353270</v>
          </cell>
          <cell r="C371" t="str">
            <v>Fixed Rate Notes - Long-Term, Citibank Head Office</v>
          </cell>
        </row>
        <row r="372">
          <cell r="B372">
            <v>353280</v>
          </cell>
          <cell r="C372" t="str">
            <v>Fixed Rate Notes - Long-Term, Citibank Branches</v>
          </cell>
        </row>
        <row r="373">
          <cell r="B373">
            <v>354420</v>
          </cell>
          <cell r="C373" t="str">
            <v>Def. G/L on Futures &amp; Forward Cont.-Funds Bor. 1 Yr or Less, CB Subs</v>
          </cell>
        </row>
        <row r="374">
          <cell r="B374">
            <v>354440</v>
          </cell>
          <cell r="C374" t="str">
            <v>Def. G/L on Futures &amp; Forward Cont.-Funds Bor. 1 Yr or Less, COIC</v>
          </cell>
        </row>
        <row r="375">
          <cell r="B375">
            <v>354460</v>
          </cell>
          <cell r="C375" t="str">
            <v>Def. G/L on Futures &amp; Forward Cont.-Funds Bor. 1 Yr or Less, CC Subs</v>
          </cell>
        </row>
        <row r="376">
          <cell r="B376">
            <v>354470</v>
          </cell>
          <cell r="C376" t="str">
            <v>Def. G/L on Futures &amp; Forward Cont.-Funds Bor. 1 Yr or Less, CB H.O.</v>
          </cell>
        </row>
        <row r="377">
          <cell r="B377">
            <v>354480</v>
          </cell>
          <cell r="C377" t="str">
            <v>Def. G/L on Futures &amp; Forward Cont.-Funds Bor. 1 Yr or Less, CB O/S Br</v>
          </cell>
        </row>
        <row r="378">
          <cell r="B378">
            <v>354720</v>
          </cell>
          <cell r="C378" t="str">
            <v>Deferred G/L Futures &amp; Forward Contracts - Long-Term Debt, CB Subs</v>
          </cell>
        </row>
        <row r="379">
          <cell r="B379">
            <v>354740</v>
          </cell>
          <cell r="C379" t="str">
            <v>Deferred G/L Futures &amp; Forward Contracts - Long-Term Debt, COIC</v>
          </cell>
        </row>
        <row r="380">
          <cell r="B380">
            <v>354760</v>
          </cell>
          <cell r="C380" t="str">
            <v>Deferred G/L Futures &amp; Forward Contracts - Long-Term Debt, CC Subs</v>
          </cell>
        </row>
        <row r="381">
          <cell r="B381">
            <v>354770</v>
          </cell>
          <cell r="C381" t="str">
            <v>Deferred G/L Futures &amp; Forward Contracts - Long-Term Debt, CB H.O.</v>
          </cell>
        </row>
        <row r="382">
          <cell r="B382">
            <v>354780</v>
          </cell>
          <cell r="C382" t="str">
            <v>Deferred G/L Futures &amp; Forward Contracts - Long-Term Debt, CB O/S Br</v>
          </cell>
        </row>
        <row r="383">
          <cell r="B383">
            <v>360120</v>
          </cell>
          <cell r="C383" t="str">
            <v>Acceptances Outstanding Executed by Citibank Subs</v>
          </cell>
        </row>
        <row r="384">
          <cell r="B384">
            <v>360140</v>
          </cell>
          <cell r="C384" t="str">
            <v>Acceptances Outstanding Executed by COIC</v>
          </cell>
        </row>
        <row r="385">
          <cell r="B385">
            <v>360160</v>
          </cell>
          <cell r="C385" t="str">
            <v>Acceptances Outstanding Executed by Citicorp Subs</v>
          </cell>
        </row>
        <row r="386">
          <cell r="B386">
            <v>360170</v>
          </cell>
          <cell r="C386" t="str">
            <v>Acceptances Outstanding Executed by Citibank Head Office</v>
          </cell>
        </row>
        <row r="387">
          <cell r="B387">
            <v>360180</v>
          </cell>
          <cell r="C387" t="str">
            <v>Acceptances Outstanding Executed by Citibank Branches</v>
          </cell>
        </row>
        <row r="388">
          <cell r="B388">
            <v>380020</v>
          </cell>
          <cell r="C388" t="str">
            <v>Accrued Expenses, Citibank Subs</v>
          </cell>
        </row>
        <row r="389">
          <cell r="B389">
            <v>380040</v>
          </cell>
          <cell r="C389" t="str">
            <v>Accrued Expenses, COIC</v>
          </cell>
        </row>
        <row r="390">
          <cell r="B390">
            <v>380060</v>
          </cell>
          <cell r="C390" t="str">
            <v>Accrued Expenses, Citicorp Subs</v>
          </cell>
        </row>
        <row r="391">
          <cell r="B391">
            <v>380070</v>
          </cell>
          <cell r="C391" t="str">
            <v>Accrued Expenses, Citibank Head Office</v>
          </cell>
        </row>
        <row r="392">
          <cell r="B392">
            <v>380080</v>
          </cell>
          <cell r="C392" t="str">
            <v>Accrued Expenses, Citibank Branches</v>
          </cell>
        </row>
        <row r="393">
          <cell r="B393">
            <v>440220</v>
          </cell>
          <cell r="C393" t="str">
            <v>Unearned Discount on Commercial Loans, Citibank Subs</v>
          </cell>
        </row>
        <row r="394">
          <cell r="B394">
            <v>440240</v>
          </cell>
          <cell r="C394" t="str">
            <v>Unearned Discount on Commercial Loans, COIC</v>
          </cell>
        </row>
        <row r="395">
          <cell r="B395">
            <v>440260</v>
          </cell>
          <cell r="C395" t="str">
            <v>Unearned Discount on Commercial Loans, Citicorp Subs</v>
          </cell>
        </row>
        <row r="396">
          <cell r="B396">
            <v>440270</v>
          </cell>
          <cell r="C396" t="str">
            <v>Unearned Discount on Commercial Loans, Citibank Head Office</v>
          </cell>
        </row>
        <row r="397">
          <cell r="B397">
            <v>440280</v>
          </cell>
          <cell r="C397" t="str">
            <v>Unearned Discount on Commercial Loans, Citibank Branches</v>
          </cell>
        </row>
        <row r="398">
          <cell r="B398">
            <v>440520</v>
          </cell>
          <cell r="C398" t="str">
            <v>Unearned Income - Other, Citibank Subs</v>
          </cell>
        </row>
        <row r="399">
          <cell r="B399">
            <v>440540</v>
          </cell>
          <cell r="C399" t="str">
            <v>Unearned Income - Other, COIC</v>
          </cell>
        </row>
        <row r="400">
          <cell r="B400">
            <v>440560</v>
          </cell>
          <cell r="C400" t="str">
            <v>Unearned Income - Other, Citicorp Subs</v>
          </cell>
        </row>
        <row r="401">
          <cell r="B401">
            <v>440570</v>
          </cell>
          <cell r="C401" t="str">
            <v>Unearned Income - Other, Citibank Head Office</v>
          </cell>
        </row>
        <row r="402">
          <cell r="B402">
            <v>440580</v>
          </cell>
          <cell r="C402" t="str">
            <v>Unearned Income - Other, Citibank Branches</v>
          </cell>
        </row>
        <row r="403">
          <cell r="B403">
            <v>463020</v>
          </cell>
          <cell r="C403" t="str">
            <v>Other Liabilities, Citibank Subs</v>
          </cell>
        </row>
        <row r="404">
          <cell r="B404">
            <v>463040</v>
          </cell>
          <cell r="C404" t="str">
            <v>Other Liabilities, COIC</v>
          </cell>
        </row>
        <row r="405">
          <cell r="B405">
            <v>463060</v>
          </cell>
          <cell r="C405" t="str">
            <v>Other Liabilities, Citicorp Subs</v>
          </cell>
        </row>
        <row r="406">
          <cell r="B406">
            <v>463070</v>
          </cell>
          <cell r="C406" t="str">
            <v>Other Liabilities, Citibank Head Office</v>
          </cell>
        </row>
        <row r="407">
          <cell r="B407">
            <v>463080</v>
          </cell>
          <cell r="C407" t="str">
            <v>Other Liabilities, Citibank Branches</v>
          </cell>
        </row>
        <row r="408">
          <cell r="B408">
            <v>465060</v>
          </cell>
          <cell r="C408" t="str">
            <v>Citicap Liability, Citicorp Subs</v>
          </cell>
        </row>
        <row r="409">
          <cell r="B409">
            <v>465070</v>
          </cell>
          <cell r="C409" t="str">
            <v>Citicap Liability, Citibank Head Office</v>
          </cell>
        </row>
        <row r="410">
          <cell r="B410">
            <v>466120</v>
          </cell>
          <cell r="C410" t="str">
            <v>Reval Loss on Single Currency IRCAs, Citibank Subs</v>
          </cell>
        </row>
        <row r="411">
          <cell r="B411">
            <v>466140</v>
          </cell>
          <cell r="C411" t="str">
            <v>Reval Loss on Single Currency IRCAs, COIC</v>
          </cell>
        </row>
        <row r="412">
          <cell r="B412">
            <v>466160</v>
          </cell>
          <cell r="C412" t="str">
            <v>Reval Loss on Single Currency IRCAs, Citicorp Subs</v>
          </cell>
        </row>
        <row r="413">
          <cell r="B413">
            <v>466170</v>
          </cell>
          <cell r="C413" t="str">
            <v>Reval Loss on Single Currency IRCAs, Citibank Head Office</v>
          </cell>
        </row>
        <row r="414">
          <cell r="B414">
            <v>466180</v>
          </cell>
          <cell r="C414" t="str">
            <v>Reval Loss on Single Currency IRCAs, Citibank O/S Branches</v>
          </cell>
        </row>
        <row r="415">
          <cell r="B415">
            <v>466220</v>
          </cell>
          <cell r="C415" t="str">
            <v>Reval Loss on Interest Rate Forward Contracts, Citibank Subs</v>
          </cell>
        </row>
        <row r="416">
          <cell r="B416">
            <v>466240</v>
          </cell>
          <cell r="C416" t="str">
            <v>Reval Loss on Interest Rate Forward Contracts, COIC</v>
          </cell>
        </row>
        <row r="417">
          <cell r="B417">
            <v>466260</v>
          </cell>
          <cell r="C417" t="str">
            <v>Reval Loss on Interest Rate Forward Contracts, Citicorp Subs</v>
          </cell>
        </row>
        <row r="418">
          <cell r="B418">
            <v>466270</v>
          </cell>
          <cell r="C418" t="str">
            <v>Reval Loss on Interest Rate Forward Contracts, Citibank Head Office</v>
          </cell>
        </row>
        <row r="419">
          <cell r="B419">
            <v>466280</v>
          </cell>
          <cell r="C419" t="str">
            <v>Reval Loss on Interest Rate Forward Contracts, Citibank O/S Branches</v>
          </cell>
        </row>
        <row r="420">
          <cell r="B420">
            <v>466320</v>
          </cell>
          <cell r="C420" t="str">
            <v>Premium Received &amp; Reval L/G on Written Int Rate Options, CB Subs</v>
          </cell>
        </row>
        <row r="421">
          <cell r="B421">
            <v>466340</v>
          </cell>
          <cell r="C421" t="str">
            <v>Premium Received &amp; Reval L/G on Written Int Rate Options, COIC</v>
          </cell>
        </row>
        <row r="422">
          <cell r="B422">
            <v>466360</v>
          </cell>
          <cell r="C422" t="str">
            <v>Premium Received &amp; Reval L/G on Written Int Rate Options, CC Subs</v>
          </cell>
        </row>
        <row r="423">
          <cell r="B423">
            <v>466370</v>
          </cell>
          <cell r="C423" t="str">
            <v>Premium Received &amp; Reval L/G on Written Int Rate Options, CB H.O.</v>
          </cell>
        </row>
        <row r="424">
          <cell r="B424">
            <v>466380</v>
          </cell>
          <cell r="C424" t="str">
            <v>Premium Received &amp; Reval L/G on Written Int Rate Options, CB O/S Br</v>
          </cell>
        </row>
        <row r="425">
          <cell r="B425">
            <v>466420</v>
          </cell>
          <cell r="C425" t="str">
            <v>Reval Loss on Cross Currency Swaps, Citibank Subs</v>
          </cell>
        </row>
        <row r="426">
          <cell r="B426">
            <v>466440</v>
          </cell>
          <cell r="C426" t="str">
            <v>Reval Loss on Cross Currency Swaps, COIC</v>
          </cell>
        </row>
        <row r="427">
          <cell r="B427">
            <v>466460</v>
          </cell>
          <cell r="C427" t="str">
            <v>Reval Loss on Cross Currency Swaps, Citicorp Subs</v>
          </cell>
        </row>
        <row r="428">
          <cell r="B428">
            <v>466470</v>
          </cell>
          <cell r="C428" t="str">
            <v>Reval Loss on Cross Currency Swaps, Citibank Head Office</v>
          </cell>
        </row>
        <row r="429">
          <cell r="B429">
            <v>466480</v>
          </cell>
          <cell r="C429" t="str">
            <v>Reval Loss on Cross Currency Swaps, Citibank O/S Branches</v>
          </cell>
        </row>
        <row r="430">
          <cell r="B430">
            <v>466520</v>
          </cell>
          <cell r="C430" t="str">
            <v>Reval Loss on FX Contracts, Citibank Subs</v>
          </cell>
        </row>
        <row r="431">
          <cell r="B431">
            <v>466540</v>
          </cell>
          <cell r="C431" t="str">
            <v>Reval Loss on FX Contracts, COIC</v>
          </cell>
        </row>
        <row r="432">
          <cell r="B432">
            <v>466560</v>
          </cell>
          <cell r="C432" t="str">
            <v>Reval Loss on FX Contracts, Citicorp Subs</v>
          </cell>
        </row>
        <row r="433">
          <cell r="B433">
            <v>466570</v>
          </cell>
          <cell r="C433" t="str">
            <v>Reval Loss on FX Contracts, Citibank Head Office</v>
          </cell>
        </row>
        <row r="434">
          <cell r="B434">
            <v>466580</v>
          </cell>
          <cell r="C434" t="str">
            <v>Reval Loss on FX Contracts, Citibank O/S Branches</v>
          </cell>
        </row>
        <row r="435">
          <cell r="B435">
            <v>466620</v>
          </cell>
          <cell r="C435" t="str">
            <v>Premiums Received on Reval G/L on FX Options, Citibank Subs</v>
          </cell>
        </row>
        <row r="436">
          <cell r="B436">
            <v>466640</v>
          </cell>
          <cell r="C436" t="str">
            <v>Premiums Received on Reval G/L on FX Options, COIC</v>
          </cell>
        </row>
        <row r="437">
          <cell r="B437">
            <v>466660</v>
          </cell>
          <cell r="C437" t="str">
            <v>Premiums Received on Reval G/L on FX Options, Citicorp Subs</v>
          </cell>
        </row>
        <row r="438">
          <cell r="B438">
            <v>466670</v>
          </cell>
          <cell r="C438" t="str">
            <v>Premiums Received on Reval G/L on FX Options, Citibank Head Office</v>
          </cell>
        </row>
        <row r="439">
          <cell r="B439">
            <v>466680</v>
          </cell>
          <cell r="C439" t="str">
            <v>Premiums Received on Reval G/L on FX Options, Citibank Branches</v>
          </cell>
        </row>
        <row r="440">
          <cell r="B440">
            <v>466920</v>
          </cell>
          <cell r="C440" t="str">
            <v>Reval Loss on Commodity Derivatives, Citibank Subs</v>
          </cell>
        </row>
        <row r="441">
          <cell r="B441">
            <v>466940</v>
          </cell>
          <cell r="C441" t="str">
            <v>Reval Loss on Commodity Derivatives, COIC Subs</v>
          </cell>
        </row>
        <row r="442">
          <cell r="B442">
            <v>466960</v>
          </cell>
          <cell r="C442" t="str">
            <v>Reval Loss on Commodity Derivatives, Citicorp Subs</v>
          </cell>
        </row>
        <row r="443">
          <cell r="B443">
            <v>466970</v>
          </cell>
          <cell r="C443" t="str">
            <v>Reval Loss on Commodity Derivatives, Citibank Head Office</v>
          </cell>
        </row>
        <row r="444">
          <cell r="B444">
            <v>466980</v>
          </cell>
          <cell r="C444" t="str">
            <v>Reval Loss on Commodity Derivatives, Citibank O/S Branches</v>
          </cell>
        </row>
        <row r="445">
          <cell r="B445">
            <v>467020</v>
          </cell>
          <cell r="C445" t="str">
            <v>Reval Loss on Equity Derivatives, Citibank Subs</v>
          </cell>
        </row>
        <row r="446">
          <cell r="B446">
            <v>467040</v>
          </cell>
          <cell r="C446" t="str">
            <v>Reval Loss on Equity Derivatives, COIC Subs</v>
          </cell>
        </row>
        <row r="447">
          <cell r="B447">
            <v>467060</v>
          </cell>
          <cell r="C447" t="str">
            <v>Reval Loss on Equity Derivatives, Citicorp Subs</v>
          </cell>
        </row>
        <row r="448">
          <cell r="B448">
            <v>467070</v>
          </cell>
          <cell r="C448" t="str">
            <v>Reval Loss on Equity Derivatives, Citibank Head Office</v>
          </cell>
        </row>
        <row r="449">
          <cell r="B449">
            <v>467080</v>
          </cell>
          <cell r="C449" t="str">
            <v>Reval Loss on Equity Derivatives, Citibank O/S Branches</v>
          </cell>
        </row>
        <row r="450">
          <cell r="B450">
            <v>467120</v>
          </cell>
          <cell r="C450" t="str">
            <v>Reval Loss on Precious Metal Derivatives, Citibank Subs</v>
          </cell>
        </row>
        <row r="451">
          <cell r="B451">
            <v>467140</v>
          </cell>
          <cell r="C451" t="str">
            <v>Reval Loss on Precious Metal Derivatives, COIC</v>
          </cell>
        </row>
        <row r="452">
          <cell r="B452">
            <v>467160</v>
          </cell>
          <cell r="C452" t="str">
            <v>Reval Loss on Precious Metal Derivatives, Citicorp Subs</v>
          </cell>
        </row>
        <row r="453">
          <cell r="B453">
            <v>467170</v>
          </cell>
          <cell r="C453" t="str">
            <v>Reval Loss on Precious Metal Derivatives, Citibank Head Office</v>
          </cell>
        </row>
        <row r="454">
          <cell r="B454">
            <v>467180</v>
          </cell>
          <cell r="C454" t="str">
            <v>Reval Loss on Precious Metal Derivatives, Citibank O/S Branches</v>
          </cell>
        </row>
        <row r="455">
          <cell r="B455">
            <v>467220</v>
          </cell>
          <cell r="C455" t="str">
            <v>Prem. Rec. on Reval G/L Written on Equity Comm. Deriv., Citibank Subs</v>
          </cell>
        </row>
        <row r="456">
          <cell r="B456">
            <v>467240</v>
          </cell>
          <cell r="C456" t="str">
            <v>Prem. Rec. on Reval G/L Written on Equity Comm. Deriv., COIC</v>
          </cell>
        </row>
        <row r="457">
          <cell r="B457">
            <v>467260</v>
          </cell>
          <cell r="C457" t="str">
            <v>Prem. Rec. on Reval G/L Written on Equity Comm. Deriv., Citicorp Subs</v>
          </cell>
        </row>
        <row r="458">
          <cell r="B458">
            <v>467270</v>
          </cell>
          <cell r="C458" t="str">
            <v>Prem. Rec. on Reval G/L Written on Equity Comm. Deriv., Citibank H.O.</v>
          </cell>
        </row>
        <row r="459">
          <cell r="B459">
            <v>467280</v>
          </cell>
          <cell r="C459" t="str">
            <v>Prem. Rec. on Reval G/L Written on Equity Comm. Deriv., Citibank O/S Br.</v>
          </cell>
        </row>
        <row r="460">
          <cell r="B460">
            <v>472020</v>
          </cell>
          <cell r="C460" t="str">
            <v>Interest Bearing Deposits Due to Citibank Subs Excluding COIC</v>
          </cell>
        </row>
        <row r="461">
          <cell r="B461">
            <v>472040</v>
          </cell>
          <cell r="C461" t="str">
            <v>Interest Bearing Deposits Due to COIC</v>
          </cell>
        </row>
        <row r="462">
          <cell r="B462">
            <v>472070</v>
          </cell>
          <cell r="C462" t="str">
            <v>Interest Bearing Deposits Due to Citibank Head Office</v>
          </cell>
        </row>
        <row r="463">
          <cell r="B463">
            <v>472080</v>
          </cell>
          <cell r="C463" t="str">
            <v>Interest Bearing Deposits Due to Citibank Branches</v>
          </cell>
        </row>
        <row r="464">
          <cell r="B464">
            <v>472120</v>
          </cell>
          <cell r="C464" t="str">
            <v>Non-Interest Bearing Deposits Due to Citibank Subs Excluding COIC</v>
          </cell>
        </row>
        <row r="465">
          <cell r="B465">
            <v>472140</v>
          </cell>
          <cell r="C465" t="str">
            <v>Non-Interest Bearing Deposits Due to COIC</v>
          </cell>
        </row>
        <row r="466">
          <cell r="B466">
            <v>472170</v>
          </cell>
          <cell r="C466" t="str">
            <v>Non-Interest Bearing Deposits Due to Citibank Head Office</v>
          </cell>
        </row>
        <row r="467">
          <cell r="B467">
            <v>472180</v>
          </cell>
          <cell r="C467" t="str">
            <v>Non-Interest Bearing Deposits Due to Citibank Branches</v>
          </cell>
        </row>
        <row r="468">
          <cell r="B468">
            <v>472220</v>
          </cell>
          <cell r="C468" t="str">
            <v>Non-Interest Bearing Liabilities Due to Citibank Subs</v>
          </cell>
        </row>
        <row r="469">
          <cell r="B469">
            <v>472240</v>
          </cell>
          <cell r="C469" t="str">
            <v>Non-Interest Bearing Liabilities Due to COIC</v>
          </cell>
        </row>
        <row r="470">
          <cell r="B470">
            <v>472270</v>
          </cell>
          <cell r="C470" t="str">
            <v>Non-Interest Bearing Liabilities Due to Citibank Head Office</v>
          </cell>
        </row>
        <row r="471">
          <cell r="B471">
            <v>472280</v>
          </cell>
          <cell r="C471" t="str">
            <v>Non-Interest Bearing Liabilities Due to Citibank Branches</v>
          </cell>
        </row>
        <row r="472">
          <cell r="B472">
            <v>472320</v>
          </cell>
          <cell r="C472" t="str">
            <v>Interest Bearing Borrowings from Citibank Subs</v>
          </cell>
        </row>
        <row r="473">
          <cell r="B473">
            <v>472340</v>
          </cell>
          <cell r="C473" t="str">
            <v>Interest Bearing Borrowings from COIC</v>
          </cell>
        </row>
        <row r="474">
          <cell r="B474">
            <v>472370</v>
          </cell>
          <cell r="C474" t="str">
            <v>Interest Bearing Borrowings from Citibank Head Office</v>
          </cell>
        </row>
        <row r="475">
          <cell r="B475">
            <v>472380</v>
          </cell>
          <cell r="C475" t="str">
            <v>Interest Bearing Borrowings from Citibank Branches</v>
          </cell>
        </row>
        <row r="476">
          <cell r="B476">
            <v>473120</v>
          </cell>
          <cell r="C476" t="str">
            <v>Non-Interest Bearing Deposits Due to Domestic Citibank Subs</v>
          </cell>
        </row>
        <row r="477">
          <cell r="B477">
            <v>490600</v>
          </cell>
          <cell r="C477" t="str">
            <v>Capital Write-Up</v>
          </cell>
        </row>
        <row r="478">
          <cell r="B478">
            <v>730000</v>
          </cell>
          <cell r="C478" t="str">
            <v>Split Proof</v>
          </cell>
        </row>
        <row r="479">
          <cell r="A479" t="str">
            <v>N</v>
          </cell>
          <cell r="B479">
            <v>798020</v>
          </cell>
          <cell r="C479" t="str">
            <v>Reval Gains on Hedging Single Currency IRCAs, Citibank Subs</v>
          </cell>
        </row>
        <row r="480">
          <cell r="A480" t="str">
            <v>N</v>
          </cell>
          <cell r="B480">
            <v>798040</v>
          </cell>
          <cell r="C480" t="str">
            <v>Reval Gains on Hedging Single Currency IRCAs, COIC</v>
          </cell>
        </row>
        <row r="481">
          <cell r="A481" t="str">
            <v>N</v>
          </cell>
          <cell r="B481">
            <v>798060</v>
          </cell>
          <cell r="C481" t="str">
            <v>Reval Gains on Hedging Single Currency IRCAs, Citicorp Subs</v>
          </cell>
        </row>
        <row r="482">
          <cell r="A482" t="str">
            <v>N</v>
          </cell>
          <cell r="B482">
            <v>798070</v>
          </cell>
          <cell r="C482" t="str">
            <v>Reval Gains on Hedging Single Currency IRCAs, Citibank Head Office</v>
          </cell>
        </row>
        <row r="483">
          <cell r="A483" t="str">
            <v>N</v>
          </cell>
          <cell r="B483">
            <v>798080</v>
          </cell>
          <cell r="C483" t="str">
            <v>Reval Gains on Hedging Single Currency IRCAs, Citibank O/S Branches</v>
          </cell>
        </row>
        <row r="484">
          <cell r="B484">
            <v>798120</v>
          </cell>
          <cell r="C484" t="str">
            <v>Reval Losses on Hedging Single Currency IRCAs, Citibank Subs</v>
          </cell>
        </row>
        <row r="485">
          <cell r="B485">
            <v>798140</v>
          </cell>
          <cell r="C485" t="str">
            <v>Reval Losses on Hedging Single Currency IRCAs, COIC</v>
          </cell>
        </row>
        <row r="486">
          <cell r="B486">
            <v>798160</v>
          </cell>
          <cell r="C486" t="str">
            <v>Reval Losses on Hedging Single Currency IRCAs, Citicorp Subs</v>
          </cell>
        </row>
        <row r="487">
          <cell r="B487">
            <v>798170</v>
          </cell>
          <cell r="C487" t="str">
            <v>Reval Losses on Hedging Single Currency IRCAs, Citibank Head Office</v>
          </cell>
        </row>
        <row r="488">
          <cell r="B488">
            <v>798180</v>
          </cell>
          <cell r="C488" t="str">
            <v>Reval Losses on Hedging Single Currency IRCAs, Citibank O/S Branches</v>
          </cell>
        </row>
        <row r="489">
          <cell r="A489" t="str">
            <v>N</v>
          </cell>
          <cell r="B489">
            <v>798220</v>
          </cell>
          <cell r="C489" t="str">
            <v>Reval Gains on Hedging FRAs, Citibank Subs</v>
          </cell>
        </row>
        <row r="490">
          <cell r="A490" t="str">
            <v>N</v>
          </cell>
          <cell r="B490">
            <v>798240</v>
          </cell>
          <cell r="C490" t="str">
            <v>Reval Gains on Hedging FRAs, COIC</v>
          </cell>
        </row>
        <row r="491">
          <cell r="A491" t="str">
            <v>N</v>
          </cell>
          <cell r="B491">
            <v>798260</v>
          </cell>
          <cell r="C491" t="str">
            <v>Reval Gains on Hedging FRAs, Citicorp Subs</v>
          </cell>
        </row>
        <row r="492">
          <cell r="A492" t="str">
            <v>N</v>
          </cell>
          <cell r="B492">
            <v>798270</v>
          </cell>
          <cell r="C492" t="str">
            <v>Reval Gains on Hedging FRAs, Citibank Head Office</v>
          </cell>
        </row>
        <row r="493">
          <cell r="A493" t="str">
            <v>N</v>
          </cell>
          <cell r="B493">
            <v>798280</v>
          </cell>
          <cell r="C493" t="str">
            <v>Reval Gains on Hedging FRAs, Citibank Branches</v>
          </cell>
        </row>
        <row r="494">
          <cell r="B494">
            <v>798320</v>
          </cell>
          <cell r="C494" t="str">
            <v>Reval Losses on Hedging FRAs, Citibank Subs</v>
          </cell>
        </row>
        <row r="495">
          <cell r="B495">
            <v>798340</v>
          </cell>
          <cell r="C495" t="str">
            <v>Reval Losses on Hedging FRAs, COIC</v>
          </cell>
        </row>
        <row r="496">
          <cell r="B496">
            <v>798360</v>
          </cell>
          <cell r="C496" t="str">
            <v>Reval Losses on Hedging FRAs, Citicorp Subs</v>
          </cell>
        </row>
        <row r="497">
          <cell r="B497">
            <v>798370</v>
          </cell>
          <cell r="C497" t="str">
            <v>Reval Losses on Hedging FRAs, Citibank Head Office</v>
          </cell>
        </row>
        <row r="498">
          <cell r="B498">
            <v>798380</v>
          </cell>
          <cell r="C498" t="str">
            <v>Reval Losses on Hedging FRAs, Citibank Branches</v>
          </cell>
        </row>
        <row r="499">
          <cell r="B499">
            <v>798600</v>
          </cell>
          <cell r="C499" t="str">
            <v>Netting Adjustment for Reval Gains/Losses</v>
          </cell>
        </row>
        <row r="500">
          <cell r="B500">
            <v>991600</v>
          </cell>
          <cell r="C500" t="str">
            <v>FAS 105 Items in Transit</v>
          </cell>
        </row>
        <row r="502">
          <cell r="A502" t="str">
            <v>16. Capital</v>
          </cell>
        </row>
        <row r="503">
          <cell r="B503">
            <v>490100</v>
          </cell>
          <cell r="C503" t="str">
            <v>Capital - Branches</v>
          </cell>
        </row>
        <row r="504">
          <cell r="B504">
            <v>490200</v>
          </cell>
          <cell r="C504" t="str">
            <v>Legal Reserves - Branches</v>
          </cell>
        </row>
        <row r="505">
          <cell r="B505">
            <v>490300</v>
          </cell>
          <cell r="C505" t="str">
            <v>Other Capital Reserves - Branches</v>
          </cell>
        </row>
        <row r="506">
          <cell r="B506">
            <v>490400</v>
          </cell>
          <cell r="C506" t="str">
            <v>Losses Recovered - Branches</v>
          </cell>
        </row>
        <row r="507">
          <cell r="B507">
            <v>490500</v>
          </cell>
          <cell r="C507" t="str">
            <v>Unremitted Profits - Branches</v>
          </cell>
        </row>
        <row r="508">
          <cell r="B508">
            <v>520000</v>
          </cell>
          <cell r="C508" t="str">
            <v>Common Stock</v>
          </cell>
        </row>
        <row r="509">
          <cell r="B509">
            <v>520200</v>
          </cell>
          <cell r="C509" t="str">
            <v>Citibank Common Stock</v>
          </cell>
        </row>
        <row r="510">
          <cell r="B510">
            <v>540000</v>
          </cell>
          <cell r="C510" t="str">
            <v>Paid In Surplus</v>
          </cell>
        </row>
        <row r="511">
          <cell r="B511">
            <v>540200</v>
          </cell>
          <cell r="C511" t="str">
            <v>Citibank Surplus</v>
          </cell>
        </row>
        <row r="512">
          <cell r="B512">
            <v>580000</v>
          </cell>
          <cell r="C512" t="str">
            <v>Other Capital Reserves</v>
          </cell>
        </row>
        <row r="513">
          <cell r="B513">
            <v>600000</v>
          </cell>
          <cell r="C513" t="str">
            <v>Undivided Profits</v>
          </cell>
        </row>
        <row r="514">
          <cell r="B514">
            <v>600100</v>
          </cell>
          <cell r="C514" t="str">
            <v>Capital Write-Up</v>
          </cell>
        </row>
        <row r="515">
          <cell r="B515">
            <v>600300</v>
          </cell>
          <cell r="C515" t="str">
            <v>Citibank Undivided Profits</v>
          </cell>
        </row>
        <row r="516">
          <cell r="B516">
            <v>600500</v>
          </cell>
          <cell r="C516" t="str">
            <v>Equity Adjustment Foreign Currency Translation</v>
          </cell>
        </row>
        <row r="517">
          <cell r="B517">
            <v>600700</v>
          </cell>
          <cell r="C517" t="str">
            <v>Citibank Equity Translation Adjustments</v>
          </cell>
        </row>
        <row r="518">
          <cell r="B518">
            <v>610000</v>
          </cell>
          <cell r="C518" t="str">
            <v>Legal Reserves - Subsidiaries</v>
          </cell>
        </row>
        <row r="519">
          <cell r="B519">
            <v>620000</v>
          </cell>
          <cell r="C519" t="str">
            <v>Stockholders Equity - Mark-to-Market on US Treasury Securities</v>
          </cell>
        </row>
        <row r="520">
          <cell r="B520">
            <v>620100</v>
          </cell>
          <cell r="C520" t="str">
            <v>Stockholders Equity - Mark-to-Market on Mort. Backed US Fed Agency Sec.</v>
          </cell>
        </row>
        <row r="521">
          <cell r="B521">
            <v>620150</v>
          </cell>
          <cell r="C521" t="str">
            <v>Stockholders Equity - Mark-to-Market on Other US Fed Securities</v>
          </cell>
        </row>
        <row r="522">
          <cell r="B522">
            <v>620200</v>
          </cell>
          <cell r="C522" t="str">
            <v>Stockholders Equity - Mark-to-Market on State &amp; Muni Securities</v>
          </cell>
        </row>
        <row r="523">
          <cell r="B523">
            <v>620300</v>
          </cell>
          <cell r="C523" t="str">
            <v>Stockholders Equity - Mark-to-Market on Bonds, Notes, &amp; Deb. Avail. for Sale</v>
          </cell>
        </row>
        <row r="524">
          <cell r="B524">
            <v>620400</v>
          </cell>
          <cell r="C524" t="str">
            <v>Stockholders Equity - Mark-to-Market on Bonds, Notes, &amp; Debentures</v>
          </cell>
        </row>
        <row r="525">
          <cell r="B525">
            <v>621000</v>
          </cell>
          <cell r="C525" t="str">
            <v>Stockholders Equity - Hedge Gain on Securities Available for Sale</v>
          </cell>
        </row>
        <row r="526">
          <cell r="B526">
            <v>622000</v>
          </cell>
          <cell r="C526" t="str">
            <v>Stockholders Equity - Hedge Loss on Securities Available for Sale</v>
          </cell>
        </row>
        <row r="527">
          <cell r="B527">
            <v>623000</v>
          </cell>
          <cell r="C527" t="str">
            <v>Stockholders Equity - Domestic Federal Tax on Mark-to-Market Securities</v>
          </cell>
        </row>
        <row r="528">
          <cell r="B528">
            <v>623100</v>
          </cell>
          <cell r="C528" t="str">
            <v>Stockholders Equity - Domestic State &amp; Local Tax on Mark-to-Market Sec.</v>
          </cell>
        </row>
        <row r="529">
          <cell r="B529">
            <v>623200</v>
          </cell>
          <cell r="C529" t="str">
            <v>Stockholders Equity - Foreign Income Tax on Mark-to-Market Securities</v>
          </cell>
        </row>
        <row r="530">
          <cell r="B530">
            <v>624000</v>
          </cell>
          <cell r="C530" t="str">
            <v>Stockholders Equity - Mark-to-Market Investment Sec. Held by EMA</v>
          </cell>
        </row>
        <row r="531">
          <cell r="B531">
            <v>624100</v>
          </cell>
          <cell r="C531" t="str">
            <v>Stockholders Equity - Income Tax on Mark-to-Market Investment Sec.</v>
          </cell>
        </row>
        <row r="532">
          <cell r="B532">
            <v>625000</v>
          </cell>
          <cell r="C532" t="str">
            <v>Stockholders Equity - Mark-to-Market Assets FAS115</v>
          </cell>
        </row>
        <row r="533">
          <cell r="B533">
            <v>625100</v>
          </cell>
          <cell r="C533" t="str">
            <v>Stockholders Equity - Income Tax on Mark-to-Market Assets FAS115</v>
          </cell>
        </row>
        <row r="534">
          <cell r="B534">
            <v>626000</v>
          </cell>
          <cell r="C534" t="str">
            <v>Adjustment to Stockholders Equity - Other than Parent Co. Consolidated</v>
          </cell>
        </row>
        <row r="535">
          <cell r="B535">
            <v>627000</v>
          </cell>
          <cell r="C535" t="str">
            <v>Adjustment to Stockholders Equity - Head Office Consolidated</v>
          </cell>
        </row>
        <row r="536">
          <cell r="B536">
            <v>799705</v>
          </cell>
          <cell r="C536" t="str">
            <v>Reclass of Investment in Majority Owned Subs</v>
          </cell>
        </row>
        <row r="539">
          <cell r="A539" t="str">
            <v>ASSETS</v>
          </cell>
        </row>
        <row r="540">
          <cell r="A540" t="str">
            <v>18. Placements</v>
          </cell>
        </row>
        <row r="541">
          <cell r="B541">
            <v>10120</v>
          </cell>
          <cell r="C541" t="str">
            <v>Cash &amp; Non-Interest Bearing Balances, Citibank Subs</v>
          </cell>
        </row>
        <row r="542">
          <cell r="B542">
            <v>10140</v>
          </cell>
          <cell r="C542" t="str">
            <v>Cash &amp; Non-Interest Bearing Balances, COIC</v>
          </cell>
        </row>
        <row r="543">
          <cell r="B543">
            <v>10160</v>
          </cell>
          <cell r="C543" t="str">
            <v>Cash &amp; Non-Interest Bearing Balances, Citicorp Subs</v>
          </cell>
        </row>
        <row r="544">
          <cell r="B544">
            <v>10170</v>
          </cell>
          <cell r="C544" t="str">
            <v>Cash &amp; Non-Interest Balances, Citibank Head Office</v>
          </cell>
        </row>
        <row r="545">
          <cell r="B545">
            <v>10180</v>
          </cell>
          <cell r="C545" t="str">
            <v>Cash &amp; Non-Interest Balances, Citibank Branches</v>
          </cell>
        </row>
        <row r="546">
          <cell r="B546">
            <v>10320</v>
          </cell>
          <cell r="C546" t="str">
            <v>Due from Banks - Placements, Citibank Subs</v>
          </cell>
        </row>
        <row r="547">
          <cell r="B547">
            <v>10340</v>
          </cell>
          <cell r="C547" t="str">
            <v>Due from Banks - Placements, COIC</v>
          </cell>
        </row>
        <row r="548">
          <cell r="B548">
            <v>10360</v>
          </cell>
          <cell r="C548" t="str">
            <v>Due from Banks - Placements, Citicorp Subs</v>
          </cell>
        </row>
        <row r="549">
          <cell r="B549">
            <v>10370</v>
          </cell>
          <cell r="C549" t="str">
            <v>Due from Banks - Placements, Citibank Head Office</v>
          </cell>
        </row>
        <row r="550">
          <cell r="B550">
            <v>10380</v>
          </cell>
          <cell r="C550" t="str">
            <v>Due from Banks - Placements, Citibank Branches</v>
          </cell>
        </row>
        <row r="551">
          <cell r="B551">
            <v>10420</v>
          </cell>
          <cell r="C551" t="str">
            <v>Deferred G/L on Futures &amp; Forward Contracts Due From Banks, CB Subs</v>
          </cell>
        </row>
        <row r="552">
          <cell r="B552">
            <v>10440</v>
          </cell>
          <cell r="C552" t="str">
            <v>Deferred G/L on Futures &amp; Forward Contracts Due From Banks, COIC</v>
          </cell>
        </row>
        <row r="553">
          <cell r="B553">
            <v>10460</v>
          </cell>
          <cell r="C553" t="str">
            <v>Deferred G/L on Futures &amp; Forward Contracts Due From Banks, CC Subs</v>
          </cell>
        </row>
        <row r="554">
          <cell r="B554">
            <v>10470</v>
          </cell>
          <cell r="C554" t="str">
            <v>Deferred G/L on Futures &amp; Forward Contracts Due From Banks, CB H.O.</v>
          </cell>
        </row>
        <row r="555">
          <cell r="B555">
            <v>10480</v>
          </cell>
          <cell r="C555" t="str">
            <v>Deferred G/L on Futures &amp; Forward Contracts Due From Banks, CB O/S Br</v>
          </cell>
        </row>
        <row r="556">
          <cell r="B556">
            <v>70120</v>
          </cell>
          <cell r="C556" t="str">
            <v>Commercial Loans to Citicorp - Citibank Subs</v>
          </cell>
        </row>
        <row r="557">
          <cell r="B557">
            <v>70140</v>
          </cell>
          <cell r="C557" t="str">
            <v>Commercial Loans to Citicorp - COIC</v>
          </cell>
        </row>
        <row r="558">
          <cell r="B558">
            <v>70160</v>
          </cell>
          <cell r="C558" t="str">
            <v>Commercial Loans to Citicorp - Citicorp Subs</v>
          </cell>
        </row>
        <row r="559">
          <cell r="B559">
            <v>70170</v>
          </cell>
          <cell r="C559" t="str">
            <v>Commercial Loans to Citicorp - Citibank Head Office</v>
          </cell>
        </row>
        <row r="560">
          <cell r="B560">
            <v>70180</v>
          </cell>
          <cell r="C560" t="str">
            <v>Commercial Loans to Citicorp - Citibank Branches</v>
          </cell>
        </row>
        <row r="561">
          <cell r="B561">
            <v>70720</v>
          </cell>
          <cell r="C561" t="str">
            <v>Deferred G/L on Futures &amp; Forward Contracts-Consumer Loans, CB Subs</v>
          </cell>
        </row>
        <row r="562">
          <cell r="B562">
            <v>70740</v>
          </cell>
          <cell r="C562" t="str">
            <v>Deferred G/L on Futures &amp; Forward Contracts-Consumer Loans, COIC</v>
          </cell>
        </row>
        <row r="563">
          <cell r="B563">
            <v>70760</v>
          </cell>
          <cell r="C563" t="str">
            <v>Deferred G/L on Futures &amp; Forward Contracts-Consumer Loans, CC Subs</v>
          </cell>
        </row>
        <row r="564">
          <cell r="B564">
            <v>70770</v>
          </cell>
          <cell r="C564" t="str">
            <v>Deferred G/L on Futures &amp; Forward Contracts-Consumer Loans, CB H.O.</v>
          </cell>
        </row>
        <row r="565">
          <cell r="B565">
            <v>70780</v>
          </cell>
          <cell r="C565" t="str">
            <v>Deferred G/L on Futures &amp; Forward Contracts-Consumer Loans, CB O/S Br</v>
          </cell>
        </row>
        <row r="566">
          <cell r="B566">
            <v>70820</v>
          </cell>
          <cell r="C566" t="str">
            <v>Deferred G/L on Futures &amp; Forward Contracts-Comml Loans, CB Subs</v>
          </cell>
        </row>
        <row r="567">
          <cell r="B567">
            <v>70840</v>
          </cell>
          <cell r="C567" t="str">
            <v>Deferred G/L on Futures &amp; Forward Contracts-Comml Loans, COIC</v>
          </cell>
        </row>
        <row r="568">
          <cell r="B568">
            <v>70860</v>
          </cell>
          <cell r="C568" t="str">
            <v>Deferred G/L on Futures &amp; Forward Contracts-Comml Loans, CC Subs</v>
          </cell>
        </row>
        <row r="569">
          <cell r="B569">
            <v>70870</v>
          </cell>
          <cell r="C569" t="str">
            <v>Deferred G/L on Futures &amp; Forward Contracts-Comml Loans, CB H.O.</v>
          </cell>
        </row>
        <row r="570">
          <cell r="B570">
            <v>70880</v>
          </cell>
          <cell r="C570" t="str">
            <v>Deferred G/L on Futures &amp; Forward Contracts-Comml Loans, CB O/S Br</v>
          </cell>
        </row>
        <row r="571">
          <cell r="B571">
            <v>71120</v>
          </cell>
          <cell r="C571" t="str">
            <v>Commercial Loans - Cross Border, Citibank Subs</v>
          </cell>
        </row>
        <row r="572">
          <cell r="B572">
            <v>71140</v>
          </cell>
          <cell r="C572" t="str">
            <v>Commercial Loans - Cross Border, COIC</v>
          </cell>
        </row>
        <row r="573">
          <cell r="B573">
            <v>71160</v>
          </cell>
          <cell r="C573" t="str">
            <v>Commercial Loans - Cross Border, Citicorp Subs</v>
          </cell>
        </row>
        <row r="574">
          <cell r="B574">
            <v>71180</v>
          </cell>
          <cell r="C574" t="str">
            <v>Commercial Loans - Cross Border, Citibank O/S Branches</v>
          </cell>
        </row>
        <row r="575">
          <cell r="B575">
            <v>80120</v>
          </cell>
          <cell r="C575" t="str">
            <v>Fed Funds Sold to Citicorp, Citibank Subs</v>
          </cell>
        </row>
        <row r="576">
          <cell r="B576">
            <v>80140</v>
          </cell>
          <cell r="C576" t="str">
            <v>Fed Funds Sold to Citicorp, COIC</v>
          </cell>
        </row>
        <row r="577">
          <cell r="B577">
            <v>80160</v>
          </cell>
          <cell r="C577" t="str">
            <v>Fed Funds Sold to Citicorp, Citicorp Subs</v>
          </cell>
        </row>
        <row r="578">
          <cell r="B578">
            <v>80170</v>
          </cell>
          <cell r="C578" t="str">
            <v>Fed Funds Sold to Citicorp, Citibank Head Office</v>
          </cell>
        </row>
        <row r="579">
          <cell r="B579">
            <v>80180</v>
          </cell>
          <cell r="C579" t="str">
            <v>Fed Funds Sold to Citicorp, Citibank Branches</v>
          </cell>
        </row>
        <row r="580">
          <cell r="B580">
            <v>80220</v>
          </cell>
          <cell r="C580" t="str">
            <v>Securities Purchased Under Resale Agreements - Citicorp, Citibank Subs</v>
          </cell>
        </row>
        <row r="581">
          <cell r="B581">
            <v>80240</v>
          </cell>
          <cell r="C581" t="str">
            <v>Securities Purchased Under Resale Agreements - Citicorp, COIC</v>
          </cell>
        </row>
        <row r="582">
          <cell r="B582">
            <v>80260</v>
          </cell>
          <cell r="C582" t="str">
            <v>Securities Purchased Under Resale Agreements - Citicorp, Citicorp Subs</v>
          </cell>
        </row>
        <row r="583">
          <cell r="B583">
            <v>80270</v>
          </cell>
          <cell r="C583" t="str">
            <v>Securities Purchased Under Resale Agreements - Citicorp, Citibank H.O.</v>
          </cell>
        </row>
        <row r="584">
          <cell r="B584">
            <v>80280</v>
          </cell>
          <cell r="C584" t="str">
            <v>Securities Purchased Under Resale Agreements - Citicorp, CB Branches</v>
          </cell>
        </row>
        <row r="585">
          <cell r="B585">
            <v>90020</v>
          </cell>
          <cell r="C585" t="str">
            <v>Customers Liability for Acceptances, Due from Citibank Subs</v>
          </cell>
        </row>
        <row r="586">
          <cell r="B586">
            <v>90040</v>
          </cell>
          <cell r="C586" t="str">
            <v>Customers Liability for Acceptances, Due from COIC</v>
          </cell>
        </row>
        <row r="587">
          <cell r="B587">
            <v>90060</v>
          </cell>
          <cell r="C587" t="str">
            <v>Customers Liability for Acceptances, Due from Citicorp Subs</v>
          </cell>
        </row>
        <row r="588">
          <cell r="B588">
            <v>90070</v>
          </cell>
          <cell r="C588" t="str">
            <v>Customers Liability for Acceptances, Due from Citibank Head Office</v>
          </cell>
        </row>
        <row r="589">
          <cell r="B589">
            <v>90080</v>
          </cell>
          <cell r="C589" t="str">
            <v>Customers Liability for Acceptances, Due from Citibank O/S Branches</v>
          </cell>
        </row>
        <row r="590">
          <cell r="B590">
            <v>130600</v>
          </cell>
          <cell r="C590" t="str">
            <v>Balances Due to/from Own Subsidiaries/Parent, Net</v>
          </cell>
        </row>
        <row r="591">
          <cell r="B591">
            <v>130700</v>
          </cell>
          <cell r="C591" t="str">
            <v>Balances Due to/from Own Branches/Parent, Net</v>
          </cell>
        </row>
        <row r="592">
          <cell r="B592">
            <v>130900</v>
          </cell>
          <cell r="C592" t="str">
            <v>Balances Due to/from Intra-Splits</v>
          </cell>
        </row>
        <row r="593">
          <cell r="B593">
            <v>170320</v>
          </cell>
          <cell r="C593" t="str">
            <v>Equipment Lease Receivable - Citicorp, Citibank Subs</v>
          </cell>
        </row>
        <row r="594">
          <cell r="B594">
            <v>170340</v>
          </cell>
          <cell r="C594" t="str">
            <v>Equipment Lease Receivable - Citicorp, COIC</v>
          </cell>
        </row>
        <row r="595">
          <cell r="B595">
            <v>170360</v>
          </cell>
          <cell r="C595" t="str">
            <v>Equipment Lease Receivable - Citicorp, Citicorp Subs</v>
          </cell>
        </row>
        <row r="596">
          <cell r="B596">
            <v>170370</v>
          </cell>
          <cell r="C596" t="str">
            <v>Equipment Lease Receivable - Citicorp, Citibank Head Office</v>
          </cell>
        </row>
        <row r="597">
          <cell r="B597">
            <v>170380</v>
          </cell>
          <cell r="C597" t="str">
            <v>Equipment Lease Receivable - Citicorp, Citibank Branches</v>
          </cell>
        </row>
        <row r="598">
          <cell r="B598">
            <v>190820</v>
          </cell>
          <cell r="C598" t="str">
            <v>Int., Commissions, &amp; Fees on CBLs Earned but Not Collected, CB Subs</v>
          </cell>
        </row>
        <row r="599">
          <cell r="B599">
            <v>190840</v>
          </cell>
          <cell r="C599" t="str">
            <v>Int., Commissions, &amp; Fees on CBLs Earned but Not Collected, COIC</v>
          </cell>
        </row>
        <row r="600">
          <cell r="B600">
            <v>190860</v>
          </cell>
          <cell r="C600" t="str">
            <v>Int., Commissions, &amp; Fees on CBLs Earned but Not Collected, CC Subs</v>
          </cell>
        </row>
        <row r="601">
          <cell r="B601">
            <v>190880</v>
          </cell>
          <cell r="C601" t="str">
            <v>Int., Commissions, &amp; Fees on CBLs Earned but Not Collected, CB O/S Br</v>
          </cell>
        </row>
        <row r="602">
          <cell r="B602">
            <v>190920</v>
          </cell>
          <cell r="C602" t="str">
            <v>Int., Commissions, &amp; Fees on Loans Earned but Not Collected, CB Subs</v>
          </cell>
        </row>
        <row r="603">
          <cell r="B603">
            <v>190940</v>
          </cell>
          <cell r="C603" t="str">
            <v>Int., Commissions, &amp; Fees on Loans Earned but Not Collected, COIC</v>
          </cell>
        </row>
        <row r="604">
          <cell r="B604">
            <v>190960</v>
          </cell>
          <cell r="C604" t="str">
            <v>Int., Commissions, &amp; Fees on Loans Earned but Not Collected, CC Subs</v>
          </cell>
        </row>
        <row r="605">
          <cell r="B605">
            <v>190970</v>
          </cell>
          <cell r="C605" t="str">
            <v>Int., Commissions, &amp; Fees on Loans Earned but Not Collected, CB H.O.</v>
          </cell>
        </row>
        <row r="606">
          <cell r="B606">
            <v>190980</v>
          </cell>
          <cell r="C606" t="str">
            <v>Int., Commissions, &amp; Fees on Loans Earned but Not Collected, CB Br.</v>
          </cell>
        </row>
        <row r="607">
          <cell r="B607">
            <v>191020</v>
          </cell>
          <cell r="C607" t="str">
            <v>Int., Comm., &amp; Fees on Assets Other than Loans Earned Not Coll, CB Subs</v>
          </cell>
        </row>
        <row r="608">
          <cell r="B608">
            <v>191040</v>
          </cell>
          <cell r="C608" t="str">
            <v>Int., Comm., &amp; Fees on Assets Other than Loans Earned Not Coll, COIC</v>
          </cell>
        </row>
        <row r="609">
          <cell r="B609">
            <v>191060</v>
          </cell>
          <cell r="C609" t="str">
            <v>Int., Comm., &amp; Fees on Assets Other than Loans Earned Not Coll, CC Subs</v>
          </cell>
        </row>
        <row r="610">
          <cell r="B610">
            <v>191070</v>
          </cell>
          <cell r="C610" t="str">
            <v>Int., Comm., &amp; Fees on Assets Other than Loans Earned Not Coll, CB H.O.</v>
          </cell>
        </row>
        <row r="611">
          <cell r="B611">
            <v>191080</v>
          </cell>
          <cell r="C611" t="str">
            <v>Int., Comm., &amp; Fees on Assets Other than Loans Earned Not Coll, CB Br.</v>
          </cell>
        </row>
        <row r="612">
          <cell r="B612">
            <v>192920</v>
          </cell>
          <cell r="C612" t="str">
            <v>Other Assets - Citicorp, Citibank Subs</v>
          </cell>
        </row>
        <row r="613">
          <cell r="B613">
            <v>192940</v>
          </cell>
          <cell r="C613" t="str">
            <v>Other Assets - Citicorp, COIC</v>
          </cell>
        </row>
        <row r="614">
          <cell r="B614">
            <v>192960</v>
          </cell>
          <cell r="C614" t="str">
            <v>Other Assets - Citicorp, Citicorp Subs</v>
          </cell>
        </row>
        <row r="615">
          <cell r="B615">
            <v>192970</v>
          </cell>
          <cell r="C615" t="str">
            <v>Other Assets - Citicorp, Citibank Head Office</v>
          </cell>
        </row>
        <row r="616">
          <cell r="B616">
            <v>192980</v>
          </cell>
          <cell r="C616" t="str">
            <v>Other Assets - Citicorp, Citibank Branches</v>
          </cell>
        </row>
        <row r="617">
          <cell r="B617">
            <v>193120</v>
          </cell>
          <cell r="C617" t="str">
            <v>Deferred G/L on Futures &amp; Forward Contracts - Other Assets, CB Subs</v>
          </cell>
        </row>
        <row r="618">
          <cell r="B618">
            <v>193140</v>
          </cell>
          <cell r="C618" t="str">
            <v>Deferred G/L on Futures &amp; Forward Contracts - Other Assets, COIC</v>
          </cell>
        </row>
        <row r="619">
          <cell r="B619">
            <v>193160</v>
          </cell>
          <cell r="C619" t="str">
            <v>Deferred G/L on Futures &amp; Forward Contracts - Other Assets, CC Subs</v>
          </cell>
        </row>
        <row r="620">
          <cell r="B620">
            <v>193170</v>
          </cell>
          <cell r="C620" t="str">
            <v>Deferred G/L on Futures &amp; Forward Contracts - Other Assets, CB H.O.</v>
          </cell>
        </row>
        <row r="621">
          <cell r="B621">
            <v>193180</v>
          </cell>
          <cell r="C621" t="str">
            <v>Deferred G/L on Futures &amp; Forward Contracts - Other Assets, CB O/S Br</v>
          </cell>
        </row>
        <row r="622">
          <cell r="B622">
            <v>194060</v>
          </cell>
          <cell r="C622" t="str">
            <v>Investment in Citicaps</v>
          </cell>
        </row>
        <row r="623">
          <cell r="B623">
            <v>196120</v>
          </cell>
          <cell r="C623" t="str">
            <v>Reval Gain on IRCAs, Citibank Subs</v>
          </cell>
        </row>
        <row r="624">
          <cell r="B624">
            <v>196140</v>
          </cell>
          <cell r="C624" t="str">
            <v>Reval Gain on IRCAs, COIC</v>
          </cell>
        </row>
        <row r="625">
          <cell r="B625">
            <v>196160</v>
          </cell>
          <cell r="C625" t="str">
            <v>Reval Gain on IRCAs, Citicorp Subs</v>
          </cell>
        </row>
        <row r="626">
          <cell r="B626">
            <v>196170</v>
          </cell>
          <cell r="C626" t="str">
            <v>Reval Gain on IRCAs, Citibank Head Office</v>
          </cell>
        </row>
        <row r="627">
          <cell r="B627">
            <v>196180</v>
          </cell>
          <cell r="C627" t="str">
            <v>Reval Gain on IRCAs, Citibank O/S Branches</v>
          </cell>
        </row>
        <row r="628">
          <cell r="B628">
            <v>196220</v>
          </cell>
          <cell r="C628" t="str">
            <v>Reval Gain on Interest Rate Forward Contracts, Citibank Subs</v>
          </cell>
        </row>
        <row r="629">
          <cell r="B629">
            <v>196240</v>
          </cell>
          <cell r="C629" t="str">
            <v>Reval Gain on Interest Rate Forward Contracts, COIC</v>
          </cell>
        </row>
        <row r="630">
          <cell r="B630">
            <v>196260</v>
          </cell>
          <cell r="C630" t="str">
            <v>Reval Gain on Interest Rate Forward Contracts, Citicorp Subs</v>
          </cell>
        </row>
        <row r="631">
          <cell r="B631">
            <v>196270</v>
          </cell>
          <cell r="C631" t="str">
            <v>Reval Gain on Interest Rate Forward Contracts, Citibank Head Office</v>
          </cell>
        </row>
        <row r="632">
          <cell r="B632">
            <v>196280</v>
          </cell>
          <cell r="C632" t="str">
            <v>Reval Gain on Interest Rate Forward Contracts, Citibank O/S Branches</v>
          </cell>
        </row>
        <row r="633">
          <cell r="B633">
            <v>196320</v>
          </cell>
          <cell r="C633" t="str">
            <v>Reval Gain on Interest Rate Options, Citibank Subs</v>
          </cell>
        </row>
        <row r="634">
          <cell r="B634">
            <v>196340</v>
          </cell>
          <cell r="C634" t="str">
            <v>Reval Gain on Interest Rate Options, COIC</v>
          </cell>
        </row>
        <row r="635">
          <cell r="B635">
            <v>196360</v>
          </cell>
          <cell r="C635" t="str">
            <v>Reval Gain on Interest Rate Options, Citicorp Subs</v>
          </cell>
        </row>
        <row r="636">
          <cell r="B636">
            <v>196370</v>
          </cell>
          <cell r="C636" t="str">
            <v>Reval Gain on Interest Rate Options, Citibank Head Office</v>
          </cell>
        </row>
        <row r="637">
          <cell r="B637">
            <v>196380</v>
          </cell>
          <cell r="C637" t="str">
            <v>Reval Gain on Interest Rate Options, Citibank O/S Branches</v>
          </cell>
        </row>
        <row r="638">
          <cell r="B638">
            <v>196420</v>
          </cell>
          <cell r="C638" t="str">
            <v>Reval Gain on Cross Currency Swaps, Citibank Subs</v>
          </cell>
        </row>
        <row r="639">
          <cell r="B639">
            <v>196440</v>
          </cell>
          <cell r="C639" t="str">
            <v>Reval Gain on Cross Currency Swaps, COIC</v>
          </cell>
        </row>
        <row r="640">
          <cell r="B640">
            <v>196460</v>
          </cell>
          <cell r="C640" t="str">
            <v>Reval Gain on Cross Currency Swaps, Citicorp Subs</v>
          </cell>
        </row>
        <row r="641">
          <cell r="B641">
            <v>196470</v>
          </cell>
          <cell r="C641" t="str">
            <v>Reval Gain on Cross Currency Swaps, Citibank Head Office</v>
          </cell>
        </row>
        <row r="642">
          <cell r="B642">
            <v>196480</v>
          </cell>
          <cell r="C642" t="str">
            <v>Reval Gain on Cross Currency Swaps, Citibank O/S Branches</v>
          </cell>
        </row>
        <row r="643">
          <cell r="B643">
            <v>196520</v>
          </cell>
          <cell r="C643" t="str">
            <v>Reval Gain on FX Contracts, Citibank Subs</v>
          </cell>
        </row>
        <row r="644">
          <cell r="B644">
            <v>196540</v>
          </cell>
          <cell r="C644" t="str">
            <v>Reval Gain on FX Contracts, COIC</v>
          </cell>
        </row>
        <row r="645">
          <cell r="B645">
            <v>196560</v>
          </cell>
          <cell r="C645" t="str">
            <v>Reval Gain on FX Contracts, Citicorp Subs</v>
          </cell>
        </row>
        <row r="646">
          <cell r="B646">
            <v>196570</v>
          </cell>
          <cell r="C646" t="str">
            <v>Reval Gain on FX Contracts, Citibank Head Office</v>
          </cell>
        </row>
        <row r="647">
          <cell r="B647">
            <v>196580</v>
          </cell>
          <cell r="C647" t="str">
            <v>Reval Gain on FX Contracts, Citibank O/S Branches</v>
          </cell>
        </row>
        <row r="648">
          <cell r="B648">
            <v>196620</v>
          </cell>
          <cell r="C648" t="str">
            <v>Premium Paid &amp; Reval G/L on FX Options, Citibank Subs</v>
          </cell>
        </row>
        <row r="649">
          <cell r="B649">
            <v>196640</v>
          </cell>
          <cell r="C649" t="str">
            <v>Premium Paid &amp; Reval G/L on FX Options, COIC</v>
          </cell>
        </row>
        <row r="650">
          <cell r="B650">
            <v>196660</v>
          </cell>
          <cell r="C650" t="str">
            <v>Premium Paid &amp; Reval G/L on FX Options, Citicorp Subs</v>
          </cell>
        </row>
        <row r="651">
          <cell r="B651">
            <v>196670</v>
          </cell>
          <cell r="C651" t="str">
            <v>Premium Paid &amp; Reval G/L on FX Options, Citibank Head Office</v>
          </cell>
        </row>
        <row r="652">
          <cell r="B652">
            <v>196680</v>
          </cell>
          <cell r="C652" t="str">
            <v>Premium Paid &amp; Reval G/L on FX Options, Citibank O/S Branches</v>
          </cell>
        </row>
        <row r="653">
          <cell r="B653">
            <v>196720</v>
          </cell>
          <cell r="C653" t="str">
            <v>Premiums Paid on Options Used as a Hedge, Citibank Subs</v>
          </cell>
        </row>
        <row r="654">
          <cell r="B654">
            <v>196740</v>
          </cell>
          <cell r="C654" t="str">
            <v>Premiums Paid on Options Used as a Hedge, COIC</v>
          </cell>
        </row>
        <row r="655">
          <cell r="B655">
            <v>196760</v>
          </cell>
          <cell r="C655" t="str">
            <v>Premiums Paid on Options Used as a Hedge, Citicorp Subs</v>
          </cell>
        </row>
        <row r="656">
          <cell r="B656">
            <v>196770</v>
          </cell>
          <cell r="C656" t="str">
            <v>Premiums Paid on Options Used as a Hedge, Citibank Head Office</v>
          </cell>
        </row>
        <row r="657">
          <cell r="B657">
            <v>196780</v>
          </cell>
          <cell r="C657" t="str">
            <v>Premiums Paid on Options Used as a Hedge, Citibank O/S Branches</v>
          </cell>
        </row>
        <row r="658">
          <cell r="B658">
            <v>196820</v>
          </cell>
          <cell r="C658" t="str">
            <v>Margin Account Exchange Traded Products, Citibank Subs</v>
          </cell>
        </row>
        <row r="659">
          <cell r="B659">
            <v>196840</v>
          </cell>
          <cell r="C659" t="str">
            <v>Margin Account Exchange Traded Products, COIC</v>
          </cell>
        </row>
        <row r="660">
          <cell r="B660">
            <v>196860</v>
          </cell>
          <cell r="C660" t="str">
            <v>Margin Account Exchange Traded Products, Citicorp Subs</v>
          </cell>
        </row>
        <row r="661">
          <cell r="B661">
            <v>196870</v>
          </cell>
          <cell r="C661" t="str">
            <v>Margin Account Exchange Traded Products, Citibank Head Office</v>
          </cell>
        </row>
        <row r="662">
          <cell r="B662">
            <v>196880</v>
          </cell>
          <cell r="C662" t="str">
            <v>Margin Account Exchange Traded Products, Citibank O/S Branches</v>
          </cell>
        </row>
        <row r="663">
          <cell r="B663">
            <v>196920</v>
          </cell>
          <cell r="C663" t="str">
            <v>Reval Gain on Commodities, Citibank Subs</v>
          </cell>
        </row>
        <row r="664">
          <cell r="B664">
            <v>196940</v>
          </cell>
          <cell r="C664" t="str">
            <v>Reval Gain on Commodities, COIC</v>
          </cell>
        </row>
        <row r="665">
          <cell r="B665">
            <v>196960</v>
          </cell>
          <cell r="C665" t="str">
            <v>Reval Gain on Commodities, Citicorp Subs</v>
          </cell>
        </row>
        <row r="666">
          <cell r="B666">
            <v>196970</v>
          </cell>
          <cell r="C666" t="str">
            <v>Reval Gain on Commodities, Citibank Head Office</v>
          </cell>
        </row>
        <row r="667">
          <cell r="B667">
            <v>196980</v>
          </cell>
          <cell r="C667" t="str">
            <v>Reval Gain on Commodities, Citibank O/S Branches</v>
          </cell>
        </row>
        <row r="668">
          <cell r="B668">
            <v>197020</v>
          </cell>
          <cell r="C668" t="str">
            <v>Reval Gain on Equity Derivatives, Citibank Subs</v>
          </cell>
        </row>
        <row r="669">
          <cell r="B669">
            <v>197040</v>
          </cell>
          <cell r="C669" t="str">
            <v>Reval Gain on Equity Derivatives, COIC</v>
          </cell>
        </row>
        <row r="670">
          <cell r="B670">
            <v>197060</v>
          </cell>
          <cell r="C670" t="str">
            <v>Reval Gain on Equity Derivatives, Citicorp Subs</v>
          </cell>
        </row>
        <row r="671">
          <cell r="B671">
            <v>197070</v>
          </cell>
          <cell r="C671" t="str">
            <v>Reval Gain on Equity Derivatives, Citibank Head Office</v>
          </cell>
        </row>
        <row r="672">
          <cell r="B672">
            <v>197080</v>
          </cell>
          <cell r="C672" t="str">
            <v>Reval Gain on Equity Derivatives, Citibank O/S Branches</v>
          </cell>
        </row>
        <row r="673">
          <cell r="B673">
            <v>197120</v>
          </cell>
          <cell r="C673" t="str">
            <v>Reval Gain on Precious Metal Derivatives, Citibank Subs</v>
          </cell>
        </row>
        <row r="674">
          <cell r="B674">
            <v>197140</v>
          </cell>
          <cell r="C674" t="str">
            <v>Reval Gain on Precious Metal Derivatives, COIC</v>
          </cell>
        </row>
        <row r="675">
          <cell r="B675">
            <v>197160</v>
          </cell>
          <cell r="C675" t="str">
            <v>Reval Gain on Precious Metal Derivatives, Citicorp Subs</v>
          </cell>
        </row>
        <row r="676">
          <cell r="B676">
            <v>197170</v>
          </cell>
          <cell r="C676" t="str">
            <v>Reval Gain on Precious Metal Derivatives, Citibank Head Office</v>
          </cell>
        </row>
        <row r="677">
          <cell r="B677">
            <v>197180</v>
          </cell>
          <cell r="C677" t="str">
            <v>Reval Gain on Precious Metal Derivatives, Citibank O/S Branches</v>
          </cell>
        </row>
        <row r="678">
          <cell r="B678">
            <v>197220</v>
          </cell>
          <cell r="C678" t="str">
            <v>Premium Paid for Reval G/L on Comm., Eq. Der., &amp; Prec. Metals, CB Subs</v>
          </cell>
        </row>
        <row r="679">
          <cell r="B679">
            <v>197240</v>
          </cell>
          <cell r="C679" t="str">
            <v>Premium Paid for Reval G/L on Comm., Eq. Der., &amp; Prec. Metals, COIC</v>
          </cell>
        </row>
        <row r="680">
          <cell r="B680">
            <v>197260</v>
          </cell>
          <cell r="C680" t="str">
            <v>Premium Paid for Reval G/L on Comm., Eq. Der., &amp; Prec. Metals, CC Subs</v>
          </cell>
        </row>
        <row r="681">
          <cell r="B681">
            <v>197270</v>
          </cell>
          <cell r="C681" t="str">
            <v>Premium Paid for Reval G/L on Comm., Eq. Der., &amp; Prec. Metals, CB H.O.</v>
          </cell>
        </row>
        <row r="682">
          <cell r="B682">
            <v>197280</v>
          </cell>
          <cell r="C682" t="str">
            <v>Premium Paid for Reval G/L on Comm., Eq. Der., &amp; Prec. Metals, CB O/S Br.</v>
          </cell>
        </row>
        <row r="683">
          <cell r="B683">
            <v>201020</v>
          </cell>
          <cell r="C683" t="str">
            <v>Interest Bearing Deposits Due from Citibank Subs</v>
          </cell>
        </row>
        <row r="684">
          <cell r="B684">
            <v>201040</v>
          </cell>
          <cell r="C684" t="str">
            <v>Interest Bearing Deposits Due from COIC</v>
          </cell>
        </row>
        <row r="685">
          <cell r="B685">
            <v>201070</v>
          </cell>
          <cell r="C685" t="str">
            <v>Interest Bearing Deposits Due from Citibank Head Office</v>
          </cell>
        </row>
        <row r="686">
          <cell r="B686">
            <v>201080</v>
          </cell>
          <cell r="C686" t="str">
            <v>Interest Bearing Deposits Due from Citibank O/S Branches</v>
          </cell>
        </row>
        <row r="687">
          <cell r="B687">
            <v>201120</v>
          </cell>
          <cell r="C687" t="str">
            <v>Non-Interest Bearing Deposits Due from Citibank Subs</v>
          </cell>
        </row>
        <row r="688">
          <cell r="B688">
            <v>201140</v>
          </cell>
          <cell r="C688" t="str">
            <v>Non-Interest Bearing Deposits Due from COIC</v>
          </cell>
        </row>
        <row r="689">
          <cell r="B689">
            <v>201170</v>
          </cell>
          <cell r="C689" t="str">
            <v>Non-Interest Bearing Deposits Due from Citibank Head Office</v>
          </cell>
        </row>
        <row r="690">
          <cell r="B690">
            <v>201180</v>
          </cell>
          <cell r="C690" t="str">
            <v>Non-Interest Bearing Deposits Due from Citibank O/S Branches</v>
          </cell>
        </row>
        <row r="691">
          <cell r="B691">
            <v>201220</v>
          </cell>
          <cell r="C691" t="str">
            <v>Non-Interest Bearing Balances With Citibank Subs</v>
          </cell>
        </row>
        <row r="692">
          <cell r="B692">
            <v>201240</v>
          </cell>
          <cell r="C692" t="str">
            <v>Non-Interest Bearing Balances With COIC</v>
          </cell>
        </row>
        <row r="693">
          <cell r="B693">
            <v>201270</v>
          </cell>
          <cell r="C693" t="str">
            <v>Non-Interest Bearing Balances With Citibank Head Office</v>
          </cell>
        </row>
        <row r="694">
          <cell r="B694">
            <v>201280</v>
          </cell>
          <cell r="C694" t="str">
            <v>Non-Interest Bearing Balances With Citibank O/S Branches</v>
          </cell>
        </row>
        <row r="695">
          <cell r="B695">
            <v>201320</v>
          </cell>
          <cell r="C695" t="str">
            <v>Interest Bearing Loans to Citibank Subs</v>
          </cell>
        </row>
        <row r="696">
          <cell r="B696">
            <v>201340</v>
          </cell>
          <cell r="C696" t="str">
            <v>Interest Bearing Loans to COIC</v>
          </cell>
        </row>
        <row r="697">
          <cell r="B697">
            <v>201370</v>
          </cell>
          <cell r="C697" t="str">
            <v>Interest Bearing Loans to Citibank Head Office</v>
          </cell>
        </row>
        <row r="698">
          <cell r="B698">
            <v>201380</v>
          </cell>
          <cell r="C698" t="str">
            <v>Interest Bearing Loans to Citibank O/S Branches</v>
          </cell>
        </row>
        <row r="701">
          <cell r="A701" t="str">
            <v>19. Investment in Subs</v>
          </cell>
        </row>
        <row r="702">
          <cell r="B702">
            <v>130000</v>
          </cell>
          <cell r="C702" t="str">
            <v>Investment in Foreign Branches</v>
          </cell>
        </row>
        <row r="703">
          <cell r="B703">
            <v>131000</v>
          </cell>
          <cell r="C703" t="str">
            <v>Intercompany Dividends</v>
          </cell>
        </row>
        <row r="704">
          <cell r="B704">
            <v>133700</v>
          </cell>
          <cell r="C704" t="str">
            <v>Investment in Citibank, at Equity</v>
          </cell>
        </row>
        <row r="705">
          <cell r="B705">
            <v>150700</v>
          </cell>
          <cell r="C705" t="str">
            <v>Investment in Majority Owned Subs Outside the US</v>
          </cell>
        </row>
        <row r="706">
          <cell r="B706">
            <v>150800</v>
          </cell>
          <cell r="C706" t="str">
            <v>Investment in Majority Owned Subs In US</v>
          </cell>
        </row>
        <row r="707">
          <cell r="B707">
            <v>151000</v>
          </cell>
          <cell r="C707" t="str">
            <v>Invesment in Other US Commercial Banking Subs</v>
          </cell>
        </row>
        <row r="708">
          <cell r="B708">
            <v>151200</v>
          </cell>
          <cell r="C708" t="str">
            <v>Invesment in Bank Holding Companies</v>
          </cell>
        </row>
      </sheetData>
      <sheetData sheetId="1" refreshError="1">
        <row r="1">
          <cell r="A1" t="str">
            <v>ATTACHMENT 1 (c)</v>
          </cell>
        </row>
        <row r="2">
          <cell r="A2" t="str">
            <v>LIQUIDITY REPORTING TEMPLATE MAPPING TO CONDICABLE</v>
          </cell>
        </row>
        <row r="3">
          <cell r="A3" t="str">
            <v>sorted by condi account numbers</v>
          </cell>
        </row>
        <row r="5">
          <cell r="A5" t="str">
            <v>LINE #</v>
          </cell>
          <cell r="C5" t="str">
            <v>ACCOUNT</v>
          </cell>
        </row>
        <row r="7">
          <cell r="A7">
            <v>9</v>
          </cell>
          <cell r="C7">
            <v>10100</v>
          </cell>
          <cell r="D7" t="str">
            <v>Cash and Due from Banks</v>
          </cell>
        </row>
        <row r="8">
          <cell r="A8">
            <v>18</v>
          </cell>
          <cell r="C8">
            <v>10120</v>
          </cell>
          <cell r="D8" t="str">
            <v>Cash &amp; Non-Interest Bearing Balances, Citibank Subs</v>
          </cell>
        </row>
        <row r="9">
          <cell r="A9">
            <v>18</v>
          </cell>
          <cell r="C9">
            <v>10140</v>
          </cell>
          <cell r="D9" t="str">
            <v>Cash &amp; Non-Interest Bearing Balances, COIC</v>
          </cell>
        </row>
        <row r="10">
          <cell r="A10">
            <v>18</v>
          </cell>
          <cell r="C10">
            <v>10160</v>
          </cell>
          <cell r="D10" t="str">
            <v>Cash &amp; Non-Interest Bearing Balances, Citicorp Subs</v>
          </cell>
        </row>
        <row r="11">
          <cell r="A11">
            <v>18</v>
          </cell>
          <cell r="C11">
            <v>10170</v>
          </cell>
          <cell r="D11" t="str">
            <v>Cash &amp; Non-Interest Balances, Citibank Head Office</v>
          </cell>
        </row>
        <row r="12">
          <cell r="A12">
            <v>18</v>
          </cell>
          <cell r="C12">
            <v>10180</v>
          </cell>
          <cell r="D12" t="str">
            <v>Cash &amp; Non-Interest Balances, Citibank Branches</v>
          </cell>
        </row>
        <row r="13">
          <cell r="A13">
            <v>9</v>
          </cell>
          <cell r="C13">
            <v>10200</v>
          </cell>
          <cell r="D13" t="str">
            <v>Non-Accrual Bank Placements</v>
          </cell>
        </row>
        <row r="14">
          <cell r="A14">
            <v>9</v>
          </cell>
          <cell r="C14">
            <v>10300</v>
          </cell>
          <cell r="D14" t="str">
            <v>Due From Banks - Placements</v>
          </cell>
        </row>
        <row r="15">
          <cell r="A15">
            <v>18</v>
          </cell>
          <cell r="C15">
            <v>10320</v>
          </cell>
          <cell r="D15" t="str">
            <v>Due from Banks - Placements, Citibank Subs</v>
          </cell>
        </row>
        <row r="16">
          <cell r="A16">
            <v>18</v>
          </cell>
          <cell r="C16">
            <v>10340</v>
          </cell>
          <cell r="D16" t="str">
            <v>Due from Banks - Placements, COIC</v>
          </cell>
        </row>
        <row r="17">
          <cell r="A17">
            <v>18</v>
          </cell>
          <cell r="C17">
            <v>10360</v>
          </cell>
          <cell r="D17" t="str">
            <v>Due from Banks - Placements, Citicorp Subs</v>
          </cell>
        </row>
        <row r="18">
          <cell r="A18">
            <v>18</v>
          </cell>
          <cell r="C18">
            <v>10370</v>
          </cell>
          <cell r="D18" t="str">
            <v>Due from Banks - Placements, Citibank Head Office</v>
          </cell>
        </row>
        <row r="19">
          <cell r="A19">
            <v>18</v>
          </cell>
          <cell r="C19">
            <v>10380</v>
          </cell>
          <cell r="D19" t="str">
            <v>Due from Banks - Placements, Citibank Branches</v>
          </cell>
        </row>
        <row r="20">
          <cell r="A20">
            <v>9</v>
          </cell>
          <cell r="C20">
            <v>10400</v>
          </cell>
          <cell r="D20" t="str">
            <v>Deferred G/L on Futures &amp; Forward Contracts  - Due From Banks</v>
          </cell>
        </row>
        <row r="21">
          <cell r="A21">
            <v>18</v>
          </cell>
          <cell r="C21">
            <v>10420</v>
          </cell>
          <cell r="D21" t="str">
            <v>Deferred G/L on Futures &amp; Forward Contracts Due From Banks, CB Subs</v>
          </cell>
        </row>
        <row r="22">
          <cell r="A22">
            <v>18</v>
          </cell>
          <cell r="C22">
            <v>10440</v>
          </cell>
          <cell r="D22" t="str">
            <v>Deferred G/L on Futures &amp; Forward Contracts Due From Banks, COIC</v>
          </cell>
        </row>
        <row r="23">
          <cell r="A23">
            <v>18</v>
          </cell>
          <cell r="C23">
            <v>10460</v>
          </cell>
          <cell r="D23" t="str">
            <v>Deferred G/L on Futures &amp; Forward Contracts Due From Banks, CC Subs</v>
          </cell>
        </row>
        <row r="24">
          <cell r="A24">
            <v>18</v>
          </cell>
          <cell r="C24">
            <v>10470</v>
          </cell>
          <cell r="D24" t="str">
            <v>Deferred G/L on Futures &amp; Forward Contracts Due From Banks, CB H.O.</v>
          </cell>
        </row>
        <row r="25">
          <cell r="A25">
            <v>18</v>
          </cell>
          <cell r="C25">
            <v>10480</v>
          </cell>
          <cell r="D25" t="str">
            <v>Deferred G/L on Futures &amp; Forward Contracts Due From Banks, CB O/S Br</v>
          </cell>
        </row>
        <row r="26">
          <cell r="A26">
            <v>9</v>
          </cell>
          <cell r="C26">
            <v>30000</v>
          </cell>
          <cell r="D26" t="str">
            <v>Investment Securitities - US Treasury</v>
          </cell>
        </row>
        <row r="27">
          <cell r="A27">
            <v>9</v>
          </cell>
          <cell r="C27">
            <v>30100</v>
          </cell>
          <cell r="D27" t="str">
            <v>Investment Securitities - Federal Agencies</v>
          </cell>
        </row>
        <row r="28">
          <cell r="A28">
            <v>9</v>
          </cell>
          <cell r="C28">
            <v>30200</v>
          </cell>
          <cell r="D28" t="str">
            <v>Investment Securitities - US State &amp; Muni</v>
          </cell>
        </row>
        <row r="29">
          <cell r="A29">
            <v>9</v>
          </cell>
          <cell r="C29">
            <v>30300</v>
          </cell>
          <cell r="D29" t="str">
            <v>Investment Securitities - Non-US Government</v>
          </cell>
        </row>
        <row r="30">
          <cell r="A30">
            <v>9</v>
          </cell>
          <cell r="C30">
            <v>30400</v>
          </cell>
          <cell r="D30" t="str">
            <v>Mortgage Backed Sec. - US Fed Agencies Held to Maturity</v>
          </cell>
        </row>
        <row r="31">
          <cell r="A31">
            <v>9</v>
          </cell>
          <cell r="C31">
            <v>30500</v>
          </cell>
          <cell r="D31" t="str">
            <v>Other US Federal Agencies Securities Held to Maturity</v>
          </cell>
        </row>
        <row r="32">
          <cell r="A32">
            <v>9</v>
          </cell>
          <cell r="C32">
            <v>30600</v>
          </cell>
          <cell r="D32" t="str">
            <v>Held for Sale - Corporate Stock</v>
          </cell>
        </row>
        <row r="33">
          <cell r="A33">
            <v>9</v>
          </cell>
          <cell r="C33">
            <v>30700</v>
          </cell>
          <cell r="D33" t="str">
            <v>Non-Marketable Equity Securities</v>
          </cell>
        </row>
        <row r="34">
          <cell r="A34">
            <v>9</v>
          </cell>
          <cell r="C34">
            <v>31000</v>
          </cell>
          <cell r="D34" t="str">
            <v>Held for Sale - US Treasury</v>
          </cell>
        </row>
        <row r="35">
          <cell r="A35">
            <v>9</v>
          </cell>
          <cell r="C35">
            <v>31100</v>
          </cell>
          <cell r="D35" t="str">
            <v>Held for Sale - Federal Agencies</v>
          </cell>
        </row>
        <row r="36">
          <cell r="A36">
            <v>9</v>
          </cell>
          <cell r="C36">
            <v>31200</v>
          </cell>
          <cell r="D36" t="str">
            <v>Held for Sale - US State &amp; Muni</v>
          </cell>
        </row>
        <row r="37">
          <cell r="A37">
            <v>9</v>
          </cell>
          <cell r="C37">
            <v>31300</v>
          </cell>
          <cell r="D37" t="str">
            <v>Held for Sale - Other Bonds, Notes, and Debentures</v>
          </cell>
        </row>
        <row r="38">
          <cell r="A38">
            <v>9</v>
          </cell>
          <cell r="C38">
            <v>32000</v>
          </cell>
          <cell r="D38" t="str">
            <v>US Treasury Securities Available for Sale - Market Value</v>
          </cell>
        </row>
        <row r="39">
          <cell r="A39">
            <v>9</v>
          </cell>
          <cell r="C39">
            <v>32001</v>
          </cell>
          <cell r="D39" t="str">
            <v>Net Hedge Reval G/L on US Treas. Sec. Avail. for Sale</v>
          </cell>
        </row>
        <row r="40">
          <cell r="A40">
            <v>9</v>
          </cell>
          <cell r="C40">
            <v>32200</v>
          </cell>
          <cell r="D40" t="str">
            <v>State &amp; Muni Securities Available for Sale - Market Value</v>
          </cell>
        </row>
        <row r="41">
          <cell r="A41">
            <v>9</v>
          </cell>
          <cell r="C41">
            <v>32201</v>
          </cell>
          <cell r="D41" t="str">
            <v>Net Hedge Reval G/L on State &amp; Muni Sec. Avail. for Sale</v>
          </cell>
        </row>
        <row r="42">
          <cell r="A42">
            <v>9</v>
          </cell>
          <cell r="C42">
            <v>32300</v>
          </cell>
          <cell r="D42" t="str">
            <v>Other Bonds, Notes, &amp; Deb. Avail. for Sale - Market Value</v>
          </cell>
        </row>
        <row r="43">
          <cell r="A43">
            <v>9</v>
          </cell>
          <cell r="C43">
            <v>32301</v>
          </cell>
          <cell r="D43" t="str">
            <v>Net Hedge Rev. G/L on Oth Bnds, Nts, &amp; Deb Avail for Sale</v>
          </cell>
        </row>
        <row r="44">
          <cell r="A44">
            <v>9</v>
          </cell>
          <cell r="C44">
            <v>32400</v>
          </cell>
          <cell r="D44" t="str">
            <v>Mort. Backed Sec. - US Fed Agency Sec. Avail. for Sale</v>
          </cell>
        </row>
        <row r="45">
          <cell r="A45">
            <v>9</v>
          </cell>
          <cell r="C45">
            <v>32401</v>
          </cell>
          <cell r="D45" t="str">
            <v>Net Hedge Rev G/L on M.B.S.-US Treas Sec Avail for Sale</v>
          </cell>
        </row>
        <row r="46">
          <cell r="A46">
            <v>9</v>
          </cell>
          <cell r="C46">
            <v>32500</v>
          </cell>
          <cell r="D46" t="str">
            <v>Other US Fed. Agency Sec. Avail. for Sale - Market Value</v>
          </cell>
        </row>
        <row r="47">
          <cell r="A47">
            <v>9</v>
          </cell>
          <cell r="C47">
            <v>32501</v>
          </cell>
          <cell r="D47" t="str">
            <v>Net Hedge Rev G/L on Other US Fed Ag Sec Avail for Sale</v>
          </cell>
        </row>
        <row r="48">
          <cell r="A48">
            <v>9</v>
          </cell>
          <cell r="C48">
            <v>32600</v>
          </cell>
          <cell r="D48" t="str">
            <v>Marketable Equity Securities</v>
          </cell>
        </row>
        <row r="49">
          <cell r="A49">
            <v>9</v>
          </cell>
          <cell r="C49">
            <v>32601</v>
          </cell>
          <cell r="D49" t="str">
            <v>Net Hedge Reval G/L on Marketable Equity Securities</v>
          </cell>
        </row>
        <row r="50">
          <cell r="A50">
            <v>9</v>
          </cell>
          <cell r="C50">
            <v>33300</v>
          </cell>
          <cell r="D50" t="str">
            <v>Investment Held by Venture Capital Subs</v>
          </cell>
        </row>
        <row r="51">
          <cell r="A51">
            <v>9</v>
          </cell>
          <cell r="C51">
            <v>50100</v>
          </cell>
          <cell r="D51" t="str">
            <v>Trading - US Government</v>
          </cell>
        </row>
        <row r="52">
          <cell r="A52">
            <v>9</v>
          </cell>
          <cell r="C52">
            <v>50200</v>
          </cell>
          <cell r="D52" t="str">
            <v>Trading - US State &amp; Muni</v>
          </cell>
        </row>
        <row r="53">
          <cell r="A53">
            <v>9</v>
          </cell>
          <cell r="C53">
            <v>50300</v>
          </cell>
          <cell r="D53" t="str">
            <v>Trading - Other Securities</v>
          </cell>
        </row>
        <row r="54">
          <cell r="A54">
            <v>4</v>
          </cell>
          <cell r="C54">
            <v>50400</v>
          </cell>
          <cell r="D54" t="str">
            <v>Owners Acceptances Discounted, Trading Account</v>
          </cell>
        </row>
        <row r="55">
          <cell r="A55">
            <v>9</v>
          </cell>
          <cell r="C55">
            <v>50400</v>
          </cell>
          <cell r="D55" t="str">
            <v>Trading - Own Acceptances Disc.</v>
          </cell>
        </row>
        <row r="56">
          <cell r="A56">
            <v>12</v>
          </cell>
          <cell r="C56">
            <v>50400</v>
          </cell>
          <cell r="D56" t="str">
            <v>Own Acceptances Discounted, Trading Account</v>
          </cell>
        </row>
        <row r="57">
          <cell r="A57">
            <v>10</v>
          </cell>
          <cell r="C57">
            <v>70000</v>
          </cell>
          <cell r="D57" t="str">
            <v>Loans - Consumer</v>
          </cell>
        </row>
        <row r="58">
          <cell r="A58">
            <v>11</v>
          </cell>
          <cell r="C58">
            <v>70100</v>
          </cell>
          <cell r="D58" t="str">
            <v>Loans - Commercial</v>
          </cell>
        </row>
        <row r="59">
          <cell r="A59">
            <v>18</v>
          </cell>
          <cell r="C59">
            <v>70120</v>
          </cell>
          <cell r="D59" t="str">
            <v>Commercial Loans to Citicorp - Citibank Subs</v>
          </cell>
        </row>
        <row r="60">
          <cell r="A60">
            <v>18</v>
          </cell>
          <cell r="C60">
            <v>70140</v>
          </cell>
          <cell r="D60" t="str">
            <v>Commercial Loans to Citicorp - COIC</v>
          </cell>
        </row>
        <row r="61">
          <cell r="A61">
            <v>18</v>
          </cell>
          <cell r="C61">
            <v>70160</v>
          </cell>
          <cell r="D61" t="str">
            <v>Commercial Loans to Citicorp - Citicorp Subs</v>
          </cell>
        </row>
        <row r="62">
          <cell r="A62">
            <v>18</v>
          </cell>
          <cell r="C62">
            <v>70170</v>
          </cell>
          <cell r="D62" t="str">
            <v>Commercial Loans to Citicorp - Citibank Head Office</v>
          </cell>
        </row>
        <row r="63">
          <cell r="A63">
            <v>18</v>
          </cell>
          <cell r="C63">
            <v>70180</v>
          </cell>
          <cell r="D63" t="str">
            <v>Commercial Loans to Citicorp - Citibank Branches</v>
          </cell>
        </row>
        <row r="64">
          <cell r="A64">
            <v>11</v>
          </cell>
          <cell r="C64">
            <v>70200</v>
          </cell>
          <cell r="D64" t="str">
            <v>Non-Accrual Loans - Commercial</v>
          </cell>
        </row>
        <row r="65">
          <cell r="A65">
            <v>4</v>
          </cell>
          <cell r="C65">
            <v>70300</v>
          </cell>
          <cell r="D65" t="str">
            <v>Owners Acceptance Discounted</v>
          </cell>
        </row>
        <row r="66">
          <cell r="A66">
            <v>11</v>
          </cell>
          <cell r="C66">
            <v>70300</v>
          </cell>
          <cell r="D66" t="str">
            <v>Own Acceptances Discounted - Commercial</v>
          </cell>
        </row>
        <row r="67">
          <cell r="A67">
            <v>12</v>
          </cell>
          <cell r="C67">
            <v>70300</v>
          </cell>
          <cell r="D67" t="str">
            <v>Own Acceptances Discounted</v>
          </cell>
        </row>
        <row r="68">
          <cell r="A68">
            <v>11</v>
          </cell>
          <cell r="C68">
            <v>70400</v>
          </cell>
          <cell r="D68" t="str">
            <v>Renegotiated Loans</v>
          </cell>
        </row>
        <row r="69">
          <cell r="A69">
            <v>11</v>
          </cell>
          <cell r="C69">
            <v>70600</v>
          </cell>
          <cell r="D69" t="str">
            <v>Factored Accounts Receivable</v>
          </cell>
        </row>
        <row r="70">
          <cell r="A70">
            <v>10</v>
          </cell>
          <cell r="C70">
            <v>70700</v>
          </cell>
          <cell r="D70" t="str">
            <v>Deferred G/L on Futures &amp; Forward Contracts - Consumer Loans</v>
          </cell>
        </row>
        <row r="71">
          <cell r="A71">
            <v>18</v>
          </cell>
          <cell r="C71">
            <v>70720</v>
          </cell>
          <cell r="D71" t="str">
            <v>Deferred G/L on Futures &amp; Forward Contracts-Consumer Loans, CB Subs</v>
          </cell>
        </row>
        <row r="72">
          <cell r="A72">
            <v>18</v>
          </cell>
          <cell r="C72">
            <v>70740</v>
          </cell>
          <cell r="D72" t="str">
            <v>Deferred G/L on Futures &amp; Forward Contracts-Consumer Loans, COIC</v>
          </cell>
        </row>
        <row r="73">
          <cell r="A73">
            <v>18</v>
          </cell>
          <cell r="C73">
            <v>70760</v>
          </cell>
          <cell r="D73" t="str">
            <v>Deferred G/L on Futures &amp; Forward Contracts-Consumer Loans, CC Subs</v>
          </cell>
        </row>
        <row r="74">
          <cell r="A74">
            <v>18</v>
          </cell>
          <cell r="C74">
            <v>70770</v>
          </cell>
          <cell r="D74" t="str">
            <v>Deferred G/L on Futures &amp; Forward Contracts-Consumer Loans, CB H.O.</v>
          </cell>
        </row>
        <row r="75">
          <cell r="A75">
            <v>18</v>
          </cell>
          <cell r="C75">
            <v>70780</v>
          </cell>
          <cell r="D75" t="str">
            <v>Deferred G/L on Futures &amp; Forward Contracts-Consumer Loans, CB O/S Br</v>
          </cell>
        </row>
        <row r="76">
          <cell r="A76">
            <v>11</v>
          </cell>
          <cell r="C76">
            <v>70800</v>
          </cell>
          <cell r="D76" t="str">
            <v>Deferred G/L on Futures &amp; Forward Contracts - Commercial Loans</v>
          </cell>
        </row>
        <row r="77">
          <cell r="A77">
            <v>18</v>
          </cell>
          <cell r="C77">
            <v>70820</v>
          </cell>
          <cell r="D77" t="str">
            <v>Deferred G/L on Futures &amp; Forward Contracts-Comml Loans, CB Subs</v>
          </cell>
        </row>
        <row r="78">
          <cell r="A78">
            <v>18</v>
          </cell>
          <cell r="C78">
            <v>70840</v>
          </cell>
          <cell r="D78" t="str">
            <v>Deferred G/L on Futures &amp; Forward Contracts-Comml Loans, COIC</v>
          </cell>
        </row>
        <row r="79">
          <cell r="A79">
            <v>18</v>
          </cell>
          <cell r="C79">
            <v>70860</v>
          </cell>
          <cell r="D79" t="str">
            <v>Deferred G/L on Futures &amp; Forward Contracts-Comml Loans, CC Subs</v>
          </cell>
        </row>
        <row r="80">
          <cell r="A80">
            <v>18</v>
          </cell>
          <cell r="C80">
            <v>70870</v>
          </cell>
          <cell r="D80" t="str">
            <v>Deferred G/L on Futures &amp; Forward Contracts-Comml Loans, CB H.O.</v>
          </cell>
        </row>
        <row r="81">
          <cell r="A81">
            <v>18</v>
          </cell>
          <cell r="C81">
            <v>70880</v>
          </cell>
          <cell r="D81" t="str">
            <v>Deferred G/L on Futures &amp; Forward Contracts-Comml Loans, CB O/S Br</v>
          </cell>
        </row>
        <row r="82">
          <cell r="A82">
            <v>10</v>
          </cell>
          <cell r="C82">
            <v>71000</v>
          </cell>
          <cell r="D82" t="str">
            <v>Consumer Cash Basis Loans</v>
          </cell>
        </row>
        <row r="83">
          <cell r="A83">
            <v>11</v>
          </cell>
          <cell r="C83">
            <v>71100</v>
          </cell>
          <cell r="D83" t="str">
            <v>Commercial Loans - Cross Border</v>
          </cell>
        </row>
        <row r="84">
          <cell r="A84">
            <v>18</v>
          </cell>
          <cell r="C84">
            <v>71120</v>
          </cell>
          <cell r="D84" t="str">
            <v>Commercial Loans - Cross Border, Citibank Subs</v>
          </cell>
        </row>
        <row r="85">
          <cell r="A85">
            <v>18</v>
          </cell>
          <cell r="C85">
            <v>71140</v>
          </cell>
          <cell r="D85" t="str">
            <v>Commercial Loans - Cross Border, COIC</v>
          </cell>
        </row>
        <row r="86">
          <cell r="A86">
            <v>18</v>
          </cell>
          <cell r="C86">
            <v>71160</v>
          </cell>
          <cell r="D86" t="str">
            <v>Commercial Loans - Cross Border, Citicorp Subs</v>
          </cell>
        </row>
        <row r="87">
          <cell r="A87">
            <v>18</v>
          </cell>
          <cell r="C87">
            <v>71180</v>
          </cell>
          <cell r="D87" t="str">
            <v>Commercial Loans - Cross Border, Citibank O/S Branches</v>
          </cell>
        </row>
        <row r="88">
          <cell r="A88">
            <v>11</v>
          </cell>
          <cell r="C88">
            <v>71200</v>
          </cell>
          <cell r="D88" t="str">
            <v>Commercial Cash Basis Loans - Cross Border</v>
          </cell>
        </row>
        <row r="89">
          <cell r="A89">
            <v>11</v>
          </cell>
          <cell r="C89">
            <v>71300</v>
          </cell>
          <cell r="D89" t="str">
            <v>Commercial Cash Basis Loans - Real Estate</v>
          </cell>
        </row>
        <row r="90">
          <cell r="A90">
            <v>11</v>
          </cell>
          <cell r="C90">
            <v>71400</v>
          </cell>
          <cell r="D90" t="str">
            <v>Commercial Renegotiated Loans - Cross Border</v>
          </cell>
        </row>
        <row r="91">
          <cell r="A91">
            <v>11</v>
          </cell>
          <cell r="C91">
            <v>71500</v>
          </cell>
          <cell r="D91" t="str">
            <v>Interest Creditied to Principal - Commercial CBC</v>
          </cell>
        </row>
        <row r="92">
          <cell r="A92">
            <v>10</v>
          </cell>
          <cell r="C92">
            <v>71600</v>
          </cell>
          <cell r="D92" t="str">
            <v>Interest Credited to Principal - Consumer CBC</v>
          </cell>
        </row>
        <row r="93">
          <cell r="A93">
            <v>10</v>
          </cell>
          <cell r="C93">
            <v>72100</v>
          </cell>
          <cell r="D93" t="str">
            <v>Deferred Hedge G/L Non-Amortizing Loans</v>
          </cell>
        </row>
        <row r="94">
          <cell r="A94">
            <v>10</v>
          </cell>
          <cell r="C94">
            <v>72200</v>
          </cell>
          <cell r="D94" t="str">
            <v>Deferred Hedge G/L Amortizing Loans</v>
          </cell>
        </row>
        <row r="95">
          <cell r="A95">
            <v>9</v>
          </cell>
          <cell r="C95">
            <v>80100</v>
          </cell>
          <cell r="D95" t="str">
            <v>Fed Funds Sold</v>
          </cell>
        </row>
        <row r="96">
          <cell r="A96">
            <v>18</v>
          </cell>
          <cell r="C96">
            <v>80120</v>
          </cell>
          <cell r="D96" t="str">
            <v>Fed Funds Sold to Citicorp, Citibank Subs</v>
          </cell>
        </row>
        <row r="97">
          <cell r="A97">
            <v>18</v>
          </cell>
          <cell r="C97">
            <v>80140</v>
          </cell>
          <cell r="D97" t="str">
            <v>Fed Funds Sold to Citicorp, COIC</v>
          </cell>
        </row>
        <row r="98">
          <cell r="A98">
            <v>18</v>
          </cell>
          <cell r="C98">
            <v>80160</v>
          </cell>
          <cell r="D98" t="str">
            <v>Fed Funds Sold to Citicorp, Citicorp Subs</v>
          </cell>
        </row>
        <row r="99">
          <cell r="A99">
            <v>18</v>
          </cell>
          <cell r="C99">
            <v>80170</v>
          </cell>
          <cell r="D99" t="str">
            <v>Fed Funds Sold to Citicorp, Citibank Head Office</v>
          </cell>
        </row>
        <row r="100">
          <cell r="A100">
            <v>18</v>
          </cell>
          <cell r="C100">
            <v>80180</v>
          </cell>
          <cell r="D100" t="str">
            <v>Fed Funds Sold to Citicorp, Citibank Branches</v>
          </cell>
        </row>
        <row r="101">
          <cell r="A101">
            <v>9</v>
          </cell>
          <cell r="C101">
            <v>80200</v>
          </cell>
          <cell r="D101" t="str">
            <v>Securities Purchased Under Resale Agreements</v>
          </cell>
        </row>
        <row r="102">
          <cell r="A102">
            <v>18</v>
          </cell>
          <cell r="C102">
            <v>80220</v>
          </cell>
          <cell r="D102" t="str">
            <v>Securities Purchased Under Resale Agreements - Citicorp, Citibank Subs</v>
          </cell>
        </row>
        <row r="103">
          <cell r="A103">
            <v>18</v>
          </cell>
          <cell r="C103">
            <v>80240</v>
          </cell>
          <cell r="D103" t="str">
            <v>Securities Purchased Under Resale Agreements - Citicorp, COIC</v>
          </cell>
        </row>
        <row r="104">
          <cell r="A104">
            <v>18</v>
          </cell>
          <cell r="C104">
            <v>80260</v>
          </cell>
          <cell r="D104" t="str">
            <v>Securities Purchased Under Resale Agreements - Citicorp, Citicorp Subs</v>
          </cell>
        </row>
        <row r="105">
          <cell r="A105">
            <v>18</v>
          </cell>
          <cell r="C105">
            <v>80270</v>
          </cell>
          <cell r="D105" t="str">
            <v>Securities Purchased Under Resale Agreements - Citicorp, Citibank H.O.</v>
          </cell>
        </row>
        <row r="106">
          <cell r="A106">
            <v>18</v>
          </cell>
          <cell r="C106">
            <v>80280</v>
          </cell>
          <cell r="D106" t="str">
            <v>Securities Purchased Under Resale Agreements - Citicorp, CB Branches</v>
          </cell>
        </row>
        <row r="107">
          <cell r="A107">
            <v>12</v>
          </cell>
          <cell r="C107">
            <v>90000</v>
          </cell>
          <cell r="D107" t="str">
            <v>Customer Liability for Acceptance</v>
          </cell>
        </row>
        <row r="108">
          <cell r="A108">
            <v>18</v>
          </cell>
          <cell r="C108">
            <v>90020</v>
          </cell>
          <cell r="D108" t="str">
            <v>Customers Liability for Acceptances, Due from Citibank Subs</v>
          </cell>
        </row>
        <row r="109">
          <cell r="A109">
            <v>18</v>
          </cell>
          <cell r="C109">
            <v>90040</v>
          </cell>
          <cell r="D109" t="str">
            <v>Customers Liability for Acceptances, Due from COIC</v>
          </cell>
        </row>
        <row r="110">
          <cell r="A110">
            <v>18</v>
          </cell>
          <cell r="C110">
            <v>90060</v>
          </cell>
          <cell r="D110" t="str">
            <v>Customers Liability for Acceptances, Due from Citicorp Subs</v>
          </cell>
        </row>
        <row r="111">
          <cell r="A111">
            <v>18</v>
          </cell>
          <cell r="C111">
            <v>90070</v>
          </cell>
          <cell r="D111" t="str">
            <v>Customers Liability for Acceptances, Due from Citibank Head Office</v>
          </cell>
        </row>
        <row r="112">
          <cell r="A112">
            <v>18</v>
          </cell>
          <cell r="C112">
            <v>90080</v>
          </cell>
          <cell r="D112" t="str">
            <v>Customers Liability for Acceptances, Due from Citibank O/S Branches</v>
          </cell>
        </row>
        <row r="113">
          <cell r="A113">
            <v>12</v>
          </cell>
          <cell r="C113">
            <v>110100</v>
          </cell>
          <cell r="D113" t="str">
            <v>Premises and Installations</v>
          </cell>
        </row>
        <row r="114">
          <cell r="A114">
            <v>12</v>
          </cell>
          <cell r="C114">
            <v>110400</v>
          </cell>
          <cell r="D114" t="str">
            <v>Adjustment - Premises and Installations, US$</v>
          </cell>
        </row>
        <row r="115">
          <cell r="A115">
            <v>12</v>
          </cell>
          <cell r="C115">
            <v>110500</v>
          </cell>
          <cell r="D115" t="str">
            <v>Furniture &amp; Equipment</v>
          </cell>
        </row>
        <row r="116">
          <cell r="A116">
            <v>12</v>
          </cell>
          <cell r="C116">
            <v>110800</v>
          </cell>
          <cell r="D116" t="str">
            <v>Capital Leases, Premises</v>
          </cell>
        </row>
        <row r="117">
          <cell r="A117">
            <v>12</v>
          </cell>
          <cell r="C117">
            <v>110900</v>
          </cell>
          <cell r="D117" t="str">
            <v>Capital Leases, Equipment</v>
          </cell>
        </row>
        <row r="118">
          <cell r="A118">
            <v>19</v>
          </cell>
          <cell r="C118">
            <v>130000</v>
          </cell>
          <cell r="D118" t="str">
            <v>Investment in Foreign Branches</v>
          </cell>
        </row>
        <row r="119">
          <cell r="A119">
            <v>18</v>
          </cell>
          <cell r="C119">
            <v>130600</v>
          </cell>
          <cell r="D119" t="str">
            <v>Balances Due to/from Own Subsidiaries/Parent, Net</v>
          </cell>
        </row>
        <row r="120">
          <cell r="A120">
            <v>18</v>
          </cell>
          <cell r="C120">
            <v>130700</v>
          </cell>
          <cell r="D120" t="str">
            <v>Balances Due to/from Own Branches/Parent, Net</v>
          </cell>
        </row>
        <row r="121">
          <cell r="A121">
            <v>18</v>
          </cell>
          <cell r="C121">
            <v>130900</v>
          </cell>
          <cell r="D121" t="str">
            <v>Balances Due to/from Intra-Splits</v>
          </cell>
        </row>
        <row r="122">
          <cell r="A122">
            <v>19</v>
          </cell>
          <cell r="C122">
            <v>131000</v>
          </cell>
          <cell r="D122" t="str">
            <v>Intercompany Dividends</v>
          </cell>
        </row>
        <row r="123">
          <cell r="A123">
            <v>12</v>
          </cell>
          <cell r="C123">
            <v>133600</v>
          </cell>
          <cell r="D123" t="str">
            <v>Investment in Citibank, Restoration of Premium</v>
          </cell>
        </row>
        <row r="124">
          <cell r="A124">
            <v>19</v>
          </cell>
          <cell r="C124">
            <v>133700</v>
          </cell>
          <cell r="D124" t="str">
            <v>Investment in Citibank, at Equity</v>
          </cell>
        </row>
        <row r="125">
          <cell r="A125">
            <v>12</v>
          </cell>
          <cell r="C125">
            <v>150100</v>
          </cell>
          <cell r="D125" t="str">
            <v>Goodwill - Unallocated Premium</v>
          </cell>
        </row>
        <row r="126">
          <cell r="A126">
            <v>12</v>
          </cell>
          <cell r="C126">
            <v>150300</v>
          </cell>
          <cell r="D126" t="str">
            <v>Premium on Affiliates - Allocated</v>
          </cell>
        </row>
        <row r="127">
          <cell r="A127">
            <v>4</v>
          </cell>
          <cell r="C127">
            <v>150560</v>
          </cell>
          <cell r="D127" t="str">
            <v>Investment in Citicorp Commercial Paper</v>
          </cell>
        </row>
        <row r="128">
          <cell r="A128">
            <v>19</v>
          </cell>
          <cell r="C128">
            <v>150700</v>
          </cell>
          <cell r="D128" t="str">
            <v>Investment in Majority Owned Subs Outside the US</v>
          </cell>
        </row>
        <row r="129">
          <cell r="A129">
            <v>19</v>
          </cell>
          <cell r="C129">
            <v>150800</v>
          </cell>
          <cell r="D129" t="str">
            <v>Investment in Majority Owned Subs In US</v>
          </cell>
        </row>
        <row r="130">
          <cell r="A130">
            <v>12</v>
          </cell>
          <cell r="C130">
            <v>150900</v>
          </cell>
          <cell r="D130" t="str">
            <v>Investment in Minority-Owned Affiliates</v>
          </cell>
        </row>
        <row r="131">
          <cell r="A131">
            <v>19</v>
          </cell>
          <cell r="C131">
            <v>151000</v>
          </cell>
          <cell r="D131" t="str">
            <v>Invesment in Other US Commercial Banking Subs</v>
          </cell>
        </row>
        <row r="132">
          <cell r="A132">
            <v>12</v>
          </cell>
          <cell r="C132">
            <v>151100</v>
          </cell>
          <cell r="D132" t="str">
            <v>Investment in Citicorp Banking Subs, Restoration of Premium</v>
          </cell>
        </row>
        <row r="133">
          <cell r="A133">
            <v>19</v>
          </cell>
          <cell r="C133">
            <v>151200</v>
          </cell>
          <cell r="D133" t="str">
            <v>Invesment in Bank Holding Companies</v>
          </cell>
        </row>
        <row r="134">
          <cell r="A134">
            <v>12</v>
          </cell>
          <cell r="C134">
            <v>151300</v>
          </cell>
          <cell r="D134" t="str">
            <v>Investment in Unconsolidated Subs - Outside US</v>
          </cell>
        </row>
        <row r="135">
          <cell r="A135">
            <v>12</v>
          </cell>
          <cell r="C135">
            <v>151400</v>
          </cell>
          <cell r="D135" t="str">
            <v>Investment in Unconsolidated Subs - In US</v>
          </cell>
        </row>
        <row r="136">
          <cell r="A136">
            <v>12</v>
          </cell>
          <cell r="C136">
            <v>151500</v>
          </cell>
          <cell r="D136" t="str">
            <v>Loans to Affiliates</v>
          </cell>
        </row>
        <row r="137">
          <cell r="A137">
            <v>11</v>
          </cell>
          <cell r="C137">
            <v>170100</v>
          </cell>
          <cell r="D137" t="str">
            <v>Investment in Leased Equip. Non-Full Payout - Commercial</v>
          </cell>
        </row>
        <row r="138">
          <cell r="A138">
            <v>11</v>
          </cell>
          <cell r="C138">
            <v>170300</v>
          </cell>
          <cell r="D138" t="str">
            <v>Commercial Equipment Lease Receivable</v>
          </cell>
        </row>
        <row r="139">
          <cell r="A139">
            <v>18</v>
          </cell>
          <cell r="C139">
            <v>170320</v>
          </cell>
          <cell r="D139" t="str">
            <v>Equipment Lease Receivable - Citicorp, Citibank Subs</v>
          </cell>
        </row>
        <row r="140">
          <cell r="A140">
            <v>18</v>
          </cell>
          <cell r="C140">
            <v>170340</v>
          </cell>
          <cell r="D140" t="str">
            <v>Equipment Lease Receivable - Citicorp, COIC</v>
          </cell>
        </row>
        <row r="141">
          <cell r="A141">
            <v>18</v>
          </cell>
          <cell r="C141">
            <v>170360</v>
          </cell>
          <cell r="D141" t="str">
            <v>Equipment Lease Receivable - Citicorp, Citicorp Subs</v>
          </cell>
        </row>
        <row r="142">
          <cell r="A142">
            <v>18</v>
          </cell>
          <cell r="C142">
            <v>170370</v>
          </cell>
          <cell r="D142" t="str">
            <v>Equipment Lease Receivable - Citicorp, Citibank Head Office</v>
          </cell>
        </row>
        <row r="143">
          <cell r="A143">
            <v>18</v>
          </cell>
          <cell r="C143">
            <v>170380</v>
          </cell>
          <cell r="D143" t="str">
            <v>Equipment Lease Receivable - Citicorp, Citibank Branches</v>
          </cell>
        </row>
        <row r="144">
          <cell r="A144">
            <v>11</v>
          </cell>
          <cell r="C144">
            <v>170500</v>
          </cell>
          <cell r="D144" t="str">
            <v>Residual Value Commercial Leased Equipment</v>
          </cell>
        </row>
        <row r="145">
          <cell r="A145">
            <v>11</v>
          </cell>
          <cell r="C145">
            <v>170700</v>
          </cell>
          <cell r="D145" t="str">
            <v>Reserve for Credit Losses - Commercial Leases</v>
          </cell>
        </row>
        <row r="146">
          <cell r="A146">
            <v>11</v>
          </cell>
          <cell r="C146">
            <v>170800</v>
          </cell>
          <cell r="D146" t="str">
            <v>Investment Tax Credit Receivable - Commercial</v>
          </cell>
        </row>
        <row r="147">
          <cell r="A147">
            <v>11</v>
          </cell>
          <cell r="C147">
            <v>171000</v>
          </cell>
          <cell r="D147" t="str">
            <v>Non-Accrual Commercial Leases</v>
          </cell>
        </row>
        <row r="148">
          <cell r="A148">
            <v>11</v>
          </cell>
          <cell r="C148">
            <v>172000</v>
          </cell>
          <cell r="D148" t="str">
            <v>Renegotiated Commercial Leased Equipment</v>
          </cell>
        </row>
        <row r="149">
          <cell r="A149">
            <v>10</v>
          </cell>
          <cell r="C149">
            <v>180100</v>
          </cell>
          <cell r="D149" t="str">
            <v>Investment in Leased Equip. Non-Full Payout - Consumer</v>
          </cell>
        </row>
        <row r="150">
          <cell r="A150">
            <v>10</v>
          </cell>
          <cell r="C150">
            <v>180300</v>
          </cell>
          <cell r="D150" t="str">
            <v>Consumer Equipment Lease Receivable</v>
          </cell>
        </row>
        <row r="151">
          <cell r="A151">
            <v>10</v>
          </cell>
          <cell r="C151">
            <v>180500</v>
          </cell>
          <cell r="D151" t="str">
            <v>Residual Values Consumer Leased Equipment</v>
          </cell>
        </row>
        <row r="152">
          <cell r="A152">
            <v>10</v>
          </cell>
          <cell r="C152">
            <v>180700</v>
          </cell>
          <cell r="D152" t="str">
            <v>Reserve for Credit Losses - Consumer Leases</v>
          </cell>
        </row>
        <row r="153">
          <cell r="A153">
            <v>10</v>
          </cell>
          <cell r="C153">
            <v>180800</v>
          </cell>
          <cell r="D153" t="str">
            <v>Investment Tax Credit Receivable - Consumer</v>
          </cell>
        </row>
        <row r="154">
          <cell r="A154">
            <v>10</v>
          </cell>
          <cell r="C154">
            <v>181000</v>
          </cell>
          <cell r="D154" t="str">
            <v>Non-Accrual Consumer Leases</v>
          </cell>
        </row>
        <row r="155">
          <cell r="A155">
            <v>12</v>
          </cell>
          <cell r="C155">
            <v>190100</v>
          </cell>
          <cell r="D155" t="str">
            <v>Other Real Estate Owned</v>
          </cell>
        </row>
        <row r="156">
          <cell r="A156">
            <v>12</v>
          </cell>
          <cell r="C156">
            <v>190200</v>
          </cell>
          <cell r="D156" t="str">
            <v>OREO Adjustment to US Dollar Basis</v>
          </cell>
        </row>
        <row r="157">
          <cell r="A157">
            <v>12</v>
          </cell>
          <cell r="C157">
            <v>190300</v>
          </cell>
          <cell r="D157" t="str">
            <v>OREO Valuation Allowance</v>
          </cell>
        </row>
        <row r="158">
          <cell r="A158">
            <v>12</v>
          </cell>
          <cell r="C158">
            <v>190700</v>
          </cell>
          <cell r="D158" t="str">
            <v>Withholding Tax Received on Cross Border Loans - ALT 4,5,6</v>
          </cell>
        </row>
        <row r="159">
          <cell r="A159">
            <v>12</v>
          </cell>
          <cell r="C159">
            <v>190800</v>
          </cell>
          <cell r="D159" t="str">
            <v>Int., Commissions, &amp; Fees on CBLs Earned but Not Collected</v>
          </cell>
        </row>
        <row r="160">
          <cell r="A160">
            <v>18</v>
          </cell>
          <cell r="C160">
            <v>190820</v>
          </cell>
          <cell r="D160" t="str">
            <v>Int., Commissions, &amp; Fees on CBLs Earned but Not Collected, CB Subs</v>
          </cell>
        </row>
        <row r="161">
          <cell r="A161">
            <v>18</v>
          </cell>
          <cell r="C161">
            <v>190840</v>
          </cell>
          <cell r="D161" t="str">
            <v>Int., Commissions, &amp; Fees on CBLs Earned but Not Collected, COIC</v>
          </cell>
        </row>
        <row r="162">
          <cell r="A162">
            <v>18</v>
          </cell>
          <cell r="C162">
            <v>190860</v>
          </cell>
          <cell r="D162" t="str">
            <v>Int., Commissions, &amp; Fees on CBLs Earned but Not Collected, CC Subs</v>
          </cell>
        </row>
        <row r="163">
          <cell r="A163">
            <v>18</v>
          </cell>
          <cell r="C163">
            <v>190880</v>
          </cell>
          <cell r="D163" t="str">
            <v>Int., Commissions, &amp; Fees on CBLs Earned but Not Collected, CB O/S Br</v>
          </cell>
        </row>
        <row r="164">
          <cell r="A164">
            <v>12</v>
          </cell>
          <cell r="C164">
            <v>190900</v>
          </cell>
          <cell r="D164" t="str">
            <v>Int., Commissions, &amp; Fees on Loans Earned but Not Collected</v>
          </cell>
        </row>
        <row r="165">
          <cell r="A165">
            <v>18</v>
          </cell>
          <cell r="C165">
            <v>190920</v>
          </cell>
          <cell r="D165" t="str">
            <v>Int., Commissions, &amp; Fees on Loans Earned but Not Collected, CB Subs</v>
          </cell>
        </row>
        <row r="166">
          <cell r="A166">
            <v>18</v>
          </cell>
          <cell r="C166">
            <v>190940</v>
          </cell>
          <cell r="D166" t="str">
            <v>Int., Commissions, &amp; Fees on Loans Earned but Not Collected, COIC</v>
          </cell>
        </row>
        <row r="167">
          <cell r="A167">
            <v>18</v>
          </cell>
          <cell r="C167">
            <v>190960</v>
          </cell>
          <cell r="D167" t="str">
            <v>Int., Commissions, &amp; Fees on Loans Earned but Not Collected, CC Subs</v>
          </cell>
        </row>
        <row r="168">
          <cell r="A168">
            <v>18</v>
          </cell>
          <cell r="C168">
            <v>190970</v>
          </cell>
          <cell r="D168" t="str">
            <v>Int., Commissions, &amp; Fees on Loans Earned but Not Collected, CB H.O.</v>
          </cell>
        </row>
        <row r="169">
          <cell r="A169">
            <v>18</v>
          </cell>
          <cell r="C169">
            <v>190980</v>
          </cell>
          <cell r="D169" t="str">
            <v>Int., Commissions, &amp; Fees on Loans Earned but Not Collected, CB Br.</v>
          </cell>
        </row>
        <row r="170">
          <cell r="A170">
            <v>12</v>
          </cell>
          <cell r="C170">
            <v>191000</v>
          </cell>
          <cell r="D170" t="str">
            <v>Int., Comm., &amp; Fees on Assets Other than Loans Earned Not Collected</v>
          </cell>
        </row>
        <row r="171">
          <cell r="A171">
            <v>18</v>
          </cell>
          <cell r="C171">
            <v>191020</v>
          </cell>
          <cell r="D171" t="str">
            <v>Int., Comm., &amp; Fees on Assets Other than Loans Earned Not Coll, CB Subs</v>
          </cell>
        </row>
        <row r="172">
          <cell r="A172">
            <v>18</v>
          </cell>
          <cell r="C172">
            <v>191040</v>
          </cell>
          <cell r="D172" t="str">
            <v>Int., Comm., &amp; Fees on Assets Other than Loans Earned Not Coll, COIC</v>
          </cell>
        </row>
        <row r="173">
          <cell r="A173">
            <v>18</v>
          </cell>
          <cell r="C173">
            <v>191060</v>
          </cell>
          <cell r="D173" t="str">
            <v>Int., Comm., &amp; Fees on Assets Other than Loans Earned Not Coll, CC Subs</v>
          </cell>
        </row>
        <row r="174">
          <cell r="A174">
            <v>18</v>
          </cell>
          <cell r="C174">
            <v>191070</v>
          </cell>
          <cell r="D174" t="str">
            <v>Int., Comm., &amp; Fees on Assets Other than Loans Earned Not Coll, CB H.O.</v>
          </cell>
        </row>
        <row r="175">
          <cell r="A175">
            <v>18</v>
          </cell>
          <cell r="C175">
            <v>191080</v>
          </cell>
          <cell r="D175" t="str">
            <v>Int., Comm., &amp; Fees on Assets Other than Loans Earned Not Coll, CB Br.</v>
          </cell>
        </row>
        <row r="176">
          <cell r="A176">
            <v>12</v>
          </cell>
          <cell r="C176">
            <v>191100</v>
          </cell>
          <cell r="D176" t="str">
            <v>Premium Receivable</v>
          </cell>
        </row>
        <row r="177">
          <cell r="A177">
            <v>12</v>
          </cell>
          <cell r="C177">
            <v>191200</v>
          </cell>
          <cell r="D177" t="str">
            <v>insurance Commissions Receivable</v>
          </cell>
        </row>
        <row r="178">
          <cell r="A178">
            <v>12</v>
          </cell>
          <cell r="C178">
            <v>191300</v>
          </cell>
          <cell r="D178" t="str">
            <v>Reinsurance Recoverable</v>
          </cell>
        </row>
        <row r="179">
          <cell r="A179">
            <v>12</v>
          </cell>
          <cell r="C179">
            <v>191400</v>
          </cell>
          <cell r="D179" t="str">
            <v>Deferred Policy Acquisition Costs</v>
          </cell>
        </row>
        <row r="180">
          <cell r="A180">
            <v>12</v>
          </cell>
          <cell r="C180">
            <v>191500</v>
          </cell>
          <cell r="D180" t="str">
            <v>IENC Trading IRCA Single Currency Swaps, Third Party</v>
          </cell>
        </row>
        <row r="181">
          <cell r="A181">
            <v>12</v>
          </cell>
          <cell r="C181">
            <v>191520</v>
          </cell>
          <cell r="D181" t="str">
            <v>IENC Trading IRCA Single Currency Swaps, Citibank Subs</v>
          </cell>
        </row>
        <row r="182">
          <cell r="A182">
            <v>12</v>
          </cell>
          <cell r="C182">
            <v>191540</v>
          </cell>
          <cell r="D182" t="str">
            <v>IENC Trading IRCA Single Currency Swaps, COIC</v>
          </cell>
        </row>
        <row r="183">
          <cell r="A183">
            <v>12</v>
          </cell>
          <cell r="C183">
            <v>191560</v>
          </cell>
          <cell r="D183" t="str">
            <v>IENC Trading IRCA Single Currency Swaps, Citicorp Subs</v>
          </cell>
        </row>
        <row r="184">
          <cell r="A184">
            <v>12</v>
          </cell>
          <cell r="C184">
            <v>191570</v>
          </cell>
          <cell r="D184" t="str">
            <v>IENC Trading IRCA Single Currency Swaps, Citibank Head Office</v>
          </cell>
        </row>
        <row r="185">
          <cell r="A185">
            <v>12</v>
          </cell>
          <cell r="C185">
            <v>191580</v>
          </cell>
          <cell r="D185" t="str">
            <v>IENC Trading IRCA Single Currency Swaps, CB O/S Branch</v>
          </cell>
        </row>
        <row r="186">
          <cell r="A186">
            <v>12</v>
          </cell>
          <cell r="C186">
            <v>191600</v>
          </cell>
          <cell r="D186" t="str">
            <v>IENC Trading IRCA Cross Currency Swaps, Third Party</v>
          </cell>
        </row>
        <row r="187">
          <cell r="A187">
            <v>12</v>
          </cell>
          <cell r="C187">
            <v>191620</v>
          </cell>
          <cell r="D187" t="str">
            <v>IENC Trading IRCA Cross Currency Swaps, Citibank Subs</v>
          </cell>
        </row>
        <row r="188">
          <cell r="A188">
            <v>12</v>
          </cell>
          <cell r="C188">
            <v>191640</v>
          </cell>
          <cell r="D188" t="str">
            <v>IENC Trading IRCA Cross Currency Swaps, COIC</v>
          </cell>
        </row>
        <row r="189">
          <cell r="A189">
            <v>12</v>
          </cell>
          <cell r="C189">
            <v>191660</v>
          </cell>
          <cell r="D189" t="str">
            <v>IENC Trading IRCA Cross Currency Swaps, Citicorp Subs</v>
          </cell>
        </row>
        <row r="190">
          <cell r="A190">
            <v>12</v>
          </cell>
          <cell r="C190">
            <v>191670</v>
          </cell>
          <cell r="D190" t="str">
            <v>IENC Trading IRCA Cross Currency Swaps, Citibank Head Office</v>
          </cell>
        </row>
        <row r="191">
          <cell r="A191">
            <v>12</v>
          </cell>
          <cell r="C191">
            <v>191680</v>
          </cell>
          <cell r="D191" t="str">
            <v>IENC Trading IRCA Cross Currency Swaps, Citibank O/S Branches</v>
          </cell>
        </row>
        <row r="192">
          <cell r="A192">
            <v>12</v>
          </cell>
          <cell r="C192">
            <v>192700</v>
          </cell>
          <cell r="D192" t="str">
            <v>Intangible Assets - Mortgage Servicing Rights</v>
          </cell>
        </row>
        <row r="193">
          <cell r="A193">
            <v>12</v>
          </cell>
          <cell r="C193">
            <v>192800</v>
          </cell>
          <cell r="D193" t="str">
            <v>All Other Intangible Assets</v>
          </cell>
        </row>
        <row r="194">
          <cell r="A194">
            <v>12</v>
          </cell>
          <cell r="C194">
            <v>192900</v>
          </cell>
          <cell r="D194" t="str">
            <v>Other Assets</v>
          </cell>
        </row>
        <row r="195">
          <cell r="A195">
            <v>18</v>
          </cell>
          <cell r="C195">
            <v>192920</v>
          </cell>
          <cell r="D195" t="str">
            <v>Other Assets - Citicorp, Citibank Subs</v>
          </cell>
        </row>
        <row r="196">
          <cell r="A196">
            <v>18</v>
          </cell>
          <cell r="C196">
            <v>192940</v>
          </cell>
          <cell r="D196" t="str">
            <v>Other Assets - Citicorp, COIC</v>
          </cell>
        </row>
        <row r="197">
          <cell r="A197">
            <v>18</v>
          </cell>
          <cell r="C197">
            <v>192960</v>
          </cell>
          <cell r="D197" t="str">
            <v>Other Assets - Citicorp, Citicorp Subs</v>
          </cell>
        </row>
        <row r="198">
          <cell r="A198">
            <v>18</v>
          </cell>
          <cell r="C198">
            <v>192970</v>
          </cell>
          <cell r="D198" t="str">
            <v>Other Assets - Citicorp, Citibank Head Office</v>
          </cell>
        </row>
        <row r="199">
          <cell r="A199">
            <v>18</v>
          </cell>
          <cell r="C199">
            <v>192980</v>
          </cell>
          <cell r="D199" t="str">
            <v>Other Assets - Citicorp, Citibank Branches</v>
          </cell>
        </row>
        <row r="200">
          <cell r="A200">
            <v>12</v>
          </cell>
          <cell r="C200">
            <v>193100</v>
          </cell>
          <cell r="D200" t="str">
            <v>Deferred G/L on Futures &amp; Forward Contracts - Other Assets</v>
          </cell>
        </row>
        <row r="201">
          <cell r="A201">
            <v>18</v>
          </cell>
          <cell r="C201">
            <v>193120</v>
          </cell>
          <cell r="D201" t="str">
            <v>Deferred G/L on Futures &amp; Forward Contracts - Other Assets, CB Subs</v>
          </cell>
        </row>
        <row r="202">
          <cell r="A202">
            <v>18</v>
          </cell>
          <cell r="C202">
            <v>193140</v>
          </cell>
          <cell r="D202" t="str">
            <v>Deferred G/L on Futures &amp; Forward Contracts - Other Assets, COIC</v>
          </cell>
        </row>
        <row r="203">
          <cell r="A203">
            <v>18</v>
          </cell>
          <cell r="C203">
            <v>193160</v>
          </cell>
          <cell r="D203" t="str">
            <v>Deferred G/L on Futures &amp; Forward Contracts - Other Assets, CC Subs</v>
          </cell>
        </row>
        <row r="204">
          <cell r="A204">
            <v>18</v>
          </cell>
          <cell r="C204">
            <v>193170</v>
          </cell>
          <cell r="D204" t="str">
            <v>Deferred G/L on Futures &amp; Forward Contracts - Other Assets, CB H.O.</v>
          </cell>
        </row>
        <row r="205">
          <cell r="A205">
            <v>18</v>
          </cell>
          <cell r="C205">
            <v>193180</v>
          </cell>
          <cell r="D205" t="str">
            <v>Deferred G/L on Futures &amp; Forward Contracts - Other Assets, CB O/S Br</v>
          </cell>
        </row>
        <row r="206">
          <cell r="A206">
            <v>12</v>
          </cell>
          <cell r="C206">
            <v>193500</v>
          </cell>
          <cell r="D206" t="str">
            <v>Purchase Application &amp; Internally Developed Software</v>
          </cell>
        </row>
        <row r="207">
          <cell r="A207">
            <v>12</v>
          </cell>
          <cell r="C207">
            <v>193800</v>
          </cell>
          <cell r="D207" t="str">
            <v>Corporate Stock Acquired in Settlement of Troubled Loans</v>
          </cell>
        </row>
        <row r="208">
          <cell r="A208">
            <v>12</v>
          </cell>
          <cell r="C208">
            <v>193900</v>
          </cell>
          <cell r="D208" t="str">
            <v>Other Securities Acquired in Settlement of Troubled Loans</v>
          </cell>
        </row>
        <row r="209">
          <cell r="A209">
            <v>12</v>
          </cell>
          <cell r="C209">
            <v>194000</v>
          </cell>
          <cell r="D209" t="str">
            <v>Accrued Foreign Income Tax - Current Assets</v>
          </cell>
        </row>
        <row r="210">
          <cell r="A210">
            <v>18</v>
          </cell>
          <cell r="C210">
            <v>194060</v>
          </cell>
          <cell r="D210" t="str">
            <v>Investment in Citicaps</v>
          </cell>
        </row>
        <row r="211">
          <cell r="A211">
            <v>12</v>
          </cell>
          <cell r="C211">
            <v>194100</v>
          </cell>
          <cell r="D211" t="str">
            <v>Accrued Foreign Income Tax - Deferred Assets</v>
          </cell>
        </row>
        <row r="212">
          <cell r="A212">
            <v>12</v>
          </cell>
          <cell r="C212">
            <v>194200</v>
          </cell>
          <cell r="D212" t="str">
            <v>Accrued US Federal Income Taxes - Current Assets</v>
          </cell>
        </row>
        <row r="213">
          <cell r="A213">
            <v>12</v>
          </cell>
          <cell r="C213">
            <v>194300</v>
          </cell>
          <cell r="D213" t="str">
            <v>Accrued US Federal Income Taxes - Deferred Assets</v>
          </cell>
        </row>
        <row r="214">
          <cell r="A214">
            <v>12</v>
          </cell>
          <cell r="C214">
            <v>194400</v>
          </cell>
          <cell r="D214" t="str">
            <v>Accrued NYS &amp; NYC Income Taxes - Current Assets</v>
          </cell>
        </row>
        <row r="215">
          <cell r="A215">
            <v>12</v>
          </cell>
          <cell r="C215">
            <v>194500</v>
          </cell>
          <cell r="D215" t="str">
            <v>Accrued NYS &amp; NYC Income Taxes - Deferred Assets</v>
          </cell>
        </row>
        <row r="216">
          <cell r="A216">
            <v>12</v>
          </cell>
          <cell r="C216">
            <v>194600</v>
          </cell>
          <cell r="D216" t="str">
            <v>Accrued Other State &amp; Local Income Taxes - Current Assets</v>
          </cell>
        </row>
        <row r="217">
          <cell r="A217">
            <v>12</v>
          </cell>
          <cell r="C217">
            <v>194700</v>
          </cell>
          <cell r="D217" t="str">
            <v>Accrued Other State &amp; Local Income Taxes - Deferred Assets</v>
          </cell>
        </row>
        <row r="218">
          <cell r="A218">
            <v>12</v>
          </cell>
          <cell r="C218">
            <v>194800</v>
          </cell>
          <cell r="D218" t="str">
            <v>FAS 109 Account for Income Tax Valuation Allowance</v>
          </cell>
        </row>
        <row r="219">
          <cell r="A219">
            <v>6</v>
          </cell>
          <cell r="C219">
            <v>195000</v>
          </cell>
          <cell r="D219" t="str">
            <v>Difference &amp; Fine Deferred Debits</v>
          </cell>
        </row>
        <row r="220">
          <cell r="A220">
            <v>9</v>
          </cell>
          <cell r="C220">
            <v>196100</v>
          </cell>
          <cell r="D220" t="str">
            <v>Reval Gain on IRCAs, Third Party</v>
          </cell>
        </row>
        <row r="221">
          <cell r="A221">
            <v>18</v>
          </cell>
          <cell r="C221">
            <v>196120</v>
          </cell>
          <cell r="D221" t="str">
            <v>Reval Gain on IRCAs, Citibank Subs</v>
          </cell>
        </row>
        <row r="222">
          <cell r="A222">
            <v>18</v>
          </cell>
          <cell r="C222">
            <v>196140</v>
          </cell>
          <cell r="D222" t="str">
            <v>Reval Gain on IRCAs, COIC</v>
          </cell>
        </row>
        <row r="223">
          <cell r="A223">
            <v>18</v>
          </cell>
          <cell r="C223">
            <v>196160</v>
          </cell>
          <cell r="D223" t="str">
            <v>Reval Gain on IRCAs, Citicorp Subs</v>
          </cell>
        </row>
        <row r="224">
          <cell r="A224">
            <v>18</v>
          </cell>
          <cell r="C224">
            <v>196170</v>
          </cell>
          <cell r="D224" t="str">
            <v>Reval Gain on IRCAs, Citibank Head Office</v>
          </cell>
        </row>
        <row r="225">
          <cell r="A225">
            <v>18</v>
          </cell>
          <cell r="C225">
            <v>196180</v>
          </cell>
          <cell r="D225" t="str">
            <v>Reval Gain on IRCAs, Citibank O/S Branches</v>
          </cell>
        </row>
        <row r="226">
          <cell r="A226">
            <v>9</v>
          </cell>
          <cell r="C226">
            <v>196200</v>
          </cell>
          <cell r="D226" t="str">
            <v>Reval Gain on Interest Rate Forward Contracts, Third Party</v>
          </cell>
        </row>
        <row r="227">
          <cell r="A227">
            <v>18</v>
          </cell>
          <cell r="C227">
            <v>196220</v>
          </cell>
          <cell r="D227" t="str">
            <v>Reval Gain on Interest Rate Forward Contracts, Citibank Subs</v>
          </cell>
        </row>
        <row r="228">
          <cell r="A228">
            <v>18</v>
          </cell>
          <cell r="C228">
            <v>196240</v>
          </cell>
          <cell r="D228" t="str">
            <v>Reval Gain on Interest Rate Forward Contracts, COIC</v>
          </cell>
        </row>
        <row r="229">
          <cell r="A229">
            <v>18</v>
          </cell>
          <cell r="C229">
            <v>196260</v>
          </cell>
          <cell r="D229" t="str">
            <v>Reval Gain on Interest Rate Forward Contracts, Citicorp Subs</v>
          </cell>
        </row>
        <row r="230">
          <cell r="A230">
            <v>18</v>
          </cell>
          <cell r="C230">
            <v>196270</v>
          </cell>
          <cell r="D230" t="str">
            <v>Reval Gain on Interest Rate Forward Contracts, Citibank Head Office</v>
          </cell>
        </row>
        <row r="231">
          <cell r="A231">
            <v>18</v>
          </cell>
          <cell r="C231">
            <v>196280</v>
          </cell>
          <cell r="D231" t="str">
            <v>Reval Gain on Interest Rate Forward Contracts, Citibank O/S Branches</v>
          </cell>
        </row>
        <row r="232">
          <cell r="A232">
            <v>9</v>
          </cell>
          <cell r="C232">
            <v>196300</v>
          </cell>
          <cell r="D232" t="str">
            <v xml:space="preserve">Premium Paid &amp; Reval G/L on Purchased Int. Rate Options </v>
          </cell>
        </row>
        <row r="233">
          <cell r="A233">
            <v>18</v>
          </cell>
          <cell r="C233">
            <v>196320</v>
          </cell>
          <cell r="D233" t="str">
            <v>Reval Gain on Interest Rate Options, Citibank Subs</v>
          </cell>
        </row>
        <row r="234">
          <cell r="A234">
            <v>18</v>
          </cell>
          <cell r="C234">
            <v>196340</v>
          </cell>
          <cell r="D234" t="str">
            <v>Reval Gain on Interest Rate Options, COIC</v>
          </cell>
        </row>
        <row r="235">
          <cell r="A235">
            <v>18</v>
          </cell>
          <cell r="C235">
            <v>196360</v>
          </cell>
          <cell r="D235" t="str">
            <v>Reval Gain on Interest Rate Options, Citicorp Subs</v>
          </cell>
        </row>
        <row r="236">
          <cell r="A236">
            <v>18</v>
          </cell>
          <cell r="C236">
            <v>196370</v>
          </cell>
          <cell r="D236" t="str">
            <v>Reval Gain on Interest Rate Options, Citibank Head Office</v>
          </cell>
        </row>
        <row r="237">
          <cell r="A237">
            <v>18</v>
          </cell>
          <cell r="C237">
            <v>196380</v>
          </cell>
          <cell r="D237" t="str">
            <v>Reval Gain on Interest Rate Options, Citibank O/S Branches</v>
          </cell>
        </row>
        <row r="238">
          <cell r="A238">
            <v>9</v>
          </cell>
          <cell r="C238">
            <v>196400</v>
          </cell>
          <cell r="D238" t="str">
            <v>Reval Gain on Cross Currency Swaps, Third Party</v>
          </cell>
        </row>
        <row r="239">
          <cell r="A239">
            <v>18</v>
          </cell>
          <cell r="C239">
            <v>196420</v>
          </cell>
          <cell r="D239" t="str">
            <v>Reval Gain on Cross Currency Swaps, Citibank Subs</v>
          </cell>
        </row>
        <row r="240">
          <cell r="A240">
            <v>18</v>
          </cell>
          <cell r="C240">
            <v>196440</v>
          </cell>
          <cell r="D240" t="str">
            <v>Reval Gain on Cross Currency Swaps, COIC</v>
          </cell>
        </row>
        <row r="241">
          <cell r="A241">
            <v>18</v>
          </cell>
          <cell r="C241">
            <v>196460</v>
          </cell>
          <cell r="D241" t="str">
            <v>Reval Gain on Cross Currency Swaps, Citicorp Subs</v>
          </cell>
        </row>
        <row r="242">
          <cell r="A242">
            <v>18</v>
          </cell>
          <cell r="C242">
            <v>196470</v>
          </cell>
          <cell r="D242" t="str">
            <v>Reval Gain on Cross Currency Swaps, Citibank Head Office</v>
          </cell>
        </row>
        <row r="243">
          <cell r="A243">
            <v>18</v>
          </cell>
          <cell r="C243">
            <v>196480</v>
          </cell>
          <cell r="D243" t="str">
            <v>Reval Gain on Cross Currency Swaps, Citibank O/S Branches</v>
          </cell>
        </row>
        <row r="244">
          <cell r="A244">
            <v>9</v>
          </cell>
          <cell r="C244">
            <v>196500</v>
          </cell>
          <cell r="D244" t="str">
            <v>Reval Gain on FX Contracts, Third Party</v>
          </cell>
        </row>
        <row r="245">
          <cell r="A245">
            <v>18</v>
          </cell>
          <cell r="C245">
            <v>196520</v>
          </cell>
          <cell r="D245" t="str">
            <v>Reval Gain on FX Contracts, Citibank Subs</v>
          </cell>
        </row>
        <row r="246">
          <cell r="A246">
            <v>18</v>
          </cell>
          <cell r="C246">
            <v>196540</v>
          </cell>
          <cell r="D246" t="str">
            <v>Reval Gain on FX Contracts, COIC</v>
          </cell>
        </row>
        <row r="247">
          <cell r="A247">
            <v>18</v>
          </cell>
          <cell r="C247">
            <v>196560</v>
          </cell>
          <cell r="D247" t="str">
            <v>Reval Gain on FX Contracts, Citicorp Subs</v>
          </cell>
        </row>
        <row r="248">
          <cell r="A248">
            <v>18</v>
          </cell>
          <cell r="C248">
            <v>196570</v>
          </cell>
          <cell r="D248" t="str">
            <v>Reval Gain on FX Contracts, Citibank Head Office</v>
          </cell>
        </row>
        <row r="249">
          <cell r="A249">
            <v>18</v>
          </cell>
          <cell r="C249">
            <v>196580</v>
          </cell>
          <cell r="D249" t="str">
            <v>Reval Gain on FX Contracts, Citibank O/S Branches</v>
          </cell>
        </row>
        <row r="250">
          <cell r="A250">
            <v>9</v>
          </cell>
          <cell r="C250">
            <v>196600</v>
          </cell>
          <cell r="D250" t="str">
            <v>Premium Paid &amp; Reval G/L on FX Options</v>
          </cell>
        </row>
        <row r="251">
          <cell r="A251">
            <v>18</v>
          </cell>
          <cell r="C251">
            <v>196620</v>
          </cell>
          <cell r="D251" t="str">
            <v>Premium Paid &amp; Reval G/L on FX Options, Citibank Subs</v>
          </cell>
        </row>
        <row r="252">
          <cell r="A252">
            <v>18</v>
          </cell>
          <cell r="C252">
            <v>196640</v>
          </cell>
          <cell r="D252" t="str">
            <v>Premium Paid &amp; Reval G/L on FX Options, COIC</v>
          </cell>
        </row>
        <row r="253">
          <cell r="A253">
            <v>18</v>
          </cell>
          <cell r="C253">
            <v>196660</v>
          </cell>
          <cell r="D253" t="str">
            <v>Premium Paid &amp; Reval G/L on FX Options, Citicorp Subs</v>
          </cell>
        </row>
        <row r="254">
          <cell r="A254">
            <v>18</v>
          </cell>
          <cell r="C254">
            <v>196670</v>
          </cell>
          <cell r="D254" t="str">
            <v>Premium Paid &amp; Reval G/L on FX Options, Citibank Head Office</v>
          </cell>
        </row>
        <row r="255">
          <cell r="A255">
            <v>18</v>
          </cell>
          <cell r="C255">
            <v>196680</v>
          </cell>
          <cell r="D255" t="str">
            <v>Premium Paid &amp; Reval G/L on FX Options, Citibank O/S Branches</v>
          </cell>
        </row>
        <row r="256">
          <cell r="A256">
            <v>9</v>
          </cell>
          <cell r="C256">
            <v>196700</v>
          </cell>
          <cell r="D256" t="str">
            <v>Premiums Paid on Options Used as a Hedge</v>
          </cell>
        </row>
        <row r="257">
          <cell r="A257">
            <v>18</v>
          </cell>
          <cell r="C257">
            <v>196720</v>
          </cell>
          <cell r="D257" t="str">
            <v>Premiums Paid on Options Used as a Hedge, Citibank Subs</v>
          </cell>
        </row>
        <row r="258">
          <cell r="A258">
            <v>18</v>
          </cell>
          <cell r="C258">
            <v>196740</v>
          </cell>
          <cell r="D258" t="str">
            <v>Premiums Paid on Options Used as a Hedge, COIC</v>
          </cell>
        </row>
        <row r="259">
          <cell r="A259">
            <v>18</v>
          </cell>
          <cell r="C259">
            <v>196760</v>
          </cell>
          <cell r="D259" t="str">
            <v>Premiums Paid on Options Used as a Hedge, Citicorp Subs</v>
          </cell>
        </row>
        <row r="260">
          <cell r="A260">
            <v>18</v>
          </cell>
          <cell r="C260">
            <v>196770</v>
          </cell>
          <cell r="D260" t="str">
            <v>Premiums Paid on Options Used as a Hedge, Citibank Head Office</v>
          </cell>
        </row>
        <row r="261">
          <cell r="A261">
            <v>18</v>
          </cell>
          <cell r="C261">
            <v>196780</v>
          </cell>
          <cell r="D261" t="str">
            <v>Premiums Paid on Options Used as a Hedge, Citibank O/S Branches</v>
          </cell>
        </row>
        <row r="262">
          <cell r="A262">
            <v>9</v>
          </cell>
          <cell r="C262">
            <v>196800</v>
          </cell>
          <cell r="D262" t="str">
            <v>Margin Account Exchange Traded Products</v>
          </cell>
        </row>
        <row r="263">
          <cell r="A263">
            <v>18</v>
          </cell>
          <cell r="C263">
            <v>196820</v>
          </cell>
          <cell r="D263" t="str">
            <v>Margin Account Exchange Traded Products, Citibank Subs</v>
          </cell>
        </row>
        <row r="264">
          <cell r="A264">
            <v>18</v>
          </cell>
          <cell r="C264">
            <v>196840</v>
          </cell>
          <cell r="D264" t="str">
            <v>Margin Account Exchange Traded Products, COIC</v>
          </cell>
        </row>
        <row r="265">
          <cell r="A265">
            <v>18</v>
          </cell>
          <cell r="C265">
            <v>196860</v>
          </cell>
          <cell r="D265" t="str">
            <v>Margin Account Exchange Traded Products, Citicorp Subs</v>
          </cell>
        </row>
        <row r="266">
          <cell r="A266">
            <v>18</v>
          </cell>
          <cell r="C266">
            <v>196870</v>
          </cell>
          <cell r="D266" t="str">
            <v>Margin Account Exchange Traded Products, Citibank Head Office</v>
          </cell>
        </row>
        <row r="267">
          <cell r="A267">
            <v>18</v>
          </cell>
          <cell r="C267">
            <v>196880</v>
          </cell>
          <cell r="D267" t="str">
            <v>Margin Account Exchange Traded Products, Citibank O/S Branches</v>
          </cell>
        </row>
        <row r="268">
          <cell r="A268">
            <v>9</v>
          </cell>
          <cell r="C268">
            <v>196900</v>
          </cell>
          <cell r="D268" t="str">
            <v>Reval Gain on Commodity Derivatives</v>
          </cell>
        </row>
        <row r="269">
          <cell r="A269">
            <v>18</v>
          </cell>
          <cell r="C269">
            <v>196920</v>
          </cell>
          <cell r="D269" t="str">
            <v>Reval Gain on Commodities, Citibank Subs</v>
          </cell>
        </row>
        <row r="270">
          <cell r="A270">
            <v>18</v>
          </cell>
          <cell r="C270">
            <v>196940</v>
          </cell>
          <cell r="D270" t="str">
            <v>Reval Gain on Commodities, COIC</v>
          </cell>
        </row>
        <row r="271">
          <cell r="A271">
            <v>18</v>
          </cell>
          <cell r="C271">
            <v>196960</v>
          </cell>
          <cell r="D271" t="str">
            <v>Reval Gain on Commodities, Citicorp Subs</v>
          </cell>
        </row>
        <row r="272">
          <cell r="A272">
            <v>18</v>
          </cell>
          <cell r="C272">
            <v>196970</v>
          </cell>
          <cell r="D272" t="str">
            <v>Reval Gain on Commodities, Citibank Head Office</v>
          </cell>
        </row>
        <row r="273">
          <cell r="A273">
            <v>18</v>
          </cell>
          <cell r="C273">
            <v>196980</v>
          </cell>
          <cell r="D273" t="str">
            <v>Reval Gain on Commodities, Citibank O/S Branches</v>
          </cell>
        </row>
        <row r="274">
          <cell r="A274">
            <v>9</v>
          </cell>
          <cell r="C274">
            <v>197000</v>
          </cell>
          <cell r="D274" t="str">
            <v>Reval Gain on Equity Derivatives</v>
          </cell>
        </row>
        <row r="275">
          <cell r="A275">
            <v>18</v>
          </cell>
          <cell r="C275">
            <v>197020</v>
          </cell>
          <cell r="D275" t="str">
            <v>Reval Gain on Equity Derivatives, Citibank Subs</v>
          </cell>
        </row>
        <row r="276">
          <cell r="A276">
            <v>18</v>
          </cell>
          <cell r="C276">
            <v>197040</v>
          </cell>
          <cell r="D276" t="str">
            <v>Reval Gain on Equity Derivatives, COIC</v>
          </cell>
        </row>
        <row r="277">
          <cell r="A277">
            <v>18</v>
          </cell>
          <cell r="C277">
            <v>197060</v>
          </cell>
          <cell r="D277" t="str">
            <v>Reval Gain on Equity Derivatives, Citicorp Subs</v>
          </cell>
        </row>
        <row r="278">
          <cell r="A278">
            <v>18</v>
          </cell>
          <cell r="C278">
            <v>197070</v>
          </cell>
          <cell r="D278" t="str">
            <v>Reval Gain on Equity Derivatives, Citibank Head Office</v>
          </cell>
        </row>
        <row r="279">
          <cell r="A279">
            <v>18</v>
          </cell>
          <cell r="C279">
            <v>197080</v>
          </cell>
          <cell r="D279" t="str">
            <v>Reval Gain on Equity Derivatives, Citibank O/S Branches</v>
          </cell>
        </row>
        <row r="280">
          <cell r="A280">
            <v>9</v>
          </cell>
          <cell r="C280">
            <v>197100</v>
          </cell>
          <cell r="D280" t="str">
            <v>Reval Gain on Precious Metal Derivatives</v>
          </cell>
        </row>
        <row r="281">
          <cell r="A281">
            <v>18</v>
          </cell>
          <cell r="C281">
            <v>197120</v>
          </cell>
          <cell r="D281" t="str">
            <v>Reval Gain on Precious Metal Derivatives, Citibank Subs</v>
          </cell>
        </row>
        <row r="282">
          <cell r="A282">
            <v>18</v>
          </cell>
          <cell r="C282">
            <v>197140</v>
          </cell>
          <cell r="D282" t="str">
            <v>Reval Gain on Precious Metal Derivatives, COIC</v>
          </cell>
        </row>
        <row r="283">
          <cell r="A283">
            <v>18</v>
          </cell>
          <cell r="C283">
            <v>197160</v>
          </cell>
          <cell r="D283" t="str">
            <v>Reval Gain on Precious Metal Derivatives, Citicorp Subs</v>
          </cell>
        </row>
        <row r="284">
          <cell r="A284">
            <v>18</v>
          </cell>
          <cell r="C284">
            <v>197170</v>
          </cell>
          <cell r="D284" t="str">
            <v>Reval Gain on Precious Metal Derivatives, Citibank Head Office</v>
          </cell>
        </row>
        <row r="285">
          <cell r="A285">
            <v>18</v>
          </cell>
          <cell r="C285">
            <v>197180</v>
          </cell>
          <cell r="D285" t="str">
            <v>Reval Gain on Precious Metal Derivatives, Citibank O/S Branches</v>
          </cell>
        </row>
        <row r="286">
          <cell r="A286">
            <v>9</v>
          </cell>
          <cell r="C286">
            <v>197200</v>
          </cell>
          <cell r="D286" t="str">
            <v>Prem. Pd for Reval G/L on Comm., Eq. Der., &amp; Prec. Metals</v>
          </cell>
        </row>
        <row r="287">
          <cell r="A287">
            <v>18</v>
          </cell>
          <cell r="C287">
            <v>197220</v>
          </cell>
          <cell r="D287" t="str">
            <v>Premium Paid for Reval G/L on Comm., Eq. Der., &amp; Prec. Metals, CB Subs</v>
          </cell>
        </row>
        <row r="288">
          <cell r="A288">
            <v>18</v>
          </cell>
          <cell r="C288">
            <v>197240</v>
          </cell>
          <cell r="D288" t="str">
            <v>Premium Paid for Reval G/L on Comm., Eq. Der., &amp; Prec. Metals, COIC</v>
          </cell>
        </row>
        <row r="289">
          <cell r="A289">
            <v>18</v>
          </cell>
          <cell r="C289">
            <v>197260</v>
          </cell>
          <cell r="D289" t="str">
            <v>Premium Paid for Reval G/L on Comm., Eq. Der., &amp; Prec. Metals, CC Subs</v>
          </cell>
        </row>
        <row r="290">
          <cell r="A290">
            <v>18</v>
          </cell>
          <cell r="C290">
            <v>197270</v>
          </cell>
          <cell r="D290" t="str">
            <v>Premium Paid for Reval G/L on Comm., Eq. Der., &amp; Prec. Metals, CB H.O.</v>
          </cell>
        </row>
        <row r="291">
          <cell r="A291">
            <v>18</v>
          </cell>
          <cell r="C291">
            <v>197280</v>
          </cell>
          <cell r="D291" t="str">
            <v>Premium Paid for Reval G/L on Comm., Eq. Der., &amp; Prec. Metals, CB O/S Br.</v>
          </cell>
        </row>
        <row r="292">
          <cell r="A292">
            <v>18</v>
          </cell>
          <cell r="C292">
            <v>201020</v>
          </cell>
          <cell r="D292" t="str">
            <v>Interest Bearing Deposits Due from Citibank Subs</v>
          </cell>
        </row>
        <row r="293">
          <cell r="A293">
            <v>18</v>
          </cell>
          <cell r="C293">
            <v>201040</v>
          </cell>
          <cell r="D293" t="str">
            <v>Interest Bearing Deposits Due from COIC</v>
          </cell>
        </row>
        <row r="294">
          <cell r="A294">
            <v>18</v>
          </cell>
          <cell r="C294">
            <v>201070</v>
          </cell>
          <cell r="D294" t="str">
            <v>Interest Bearing Deposits Due from Citibank Head Office</v>
          </cell>
        </row>
        <row r="295">
          <cell r="A295">
            <v>18</v>
          </cell>
          <cell r="C295">
            <v>201080</v>
          </cell>
          <cell r="D295" t="str">
            <v>Interest Bearing Deposits Due from Citibank O/S Branches</v>
          </cell>
        </row>
        <row r="296">
          <cell r="A296">
            <v>18</v>
          </cell>
          <cell r="C296">
            <v>201120</v>
          </cell>
          <cell r="D296" t="str">
            <v>Non-Interest Bearing Deposits Due from Citibank Subs</v>
          </cell>
        </row>
        <row r="297">
          <cell r="A297">
            <v>18</v>
          </cell>
          <cell r="C297">
            <v>201140</v>
          </cell>
          <cell r="D297" t="str">
            <v>Non-Interest Bearing Deposits Due from COIC</v>
          </cell>
        </row>
        <row r="298">
          <cell r="A298">
            <v>18</v>
          </cell>
          <cell r="C298">
            <v>201170</v>
          </cell>
          <cell r="D298" t="str">
            <v>Non-Interest Bearing Deposits Due from Citibank Head Office</v>
          </cell>
        </row>
        <row r="299">
          <cell r="A299">
            <v>18</v>
          </cell>
          <cell r="C299">
            <v>201180</v>
          </cell>
          <cell r="D299" t="str">
            <v>Non-Interest Bearing Deposits Due from Citibank O/S Branches</v>
          </cell>
        </row>
        <row r="300">
          <cell r="A300">
            <v>18</v>
          </cell>
          <cell r="C300">
            <v>201220</v>
          </cell>
          <cell r="D300" t="str">
            <v>Non-Interest Bearing Balances With Citibank Subs</v>
          </cell>
        </row>
        <row r="301">
          <cell r="A301">
            <v>18</v>
          </cell>
          <cell r="C301">
            <v>201240</v>
          </cell>
          <cell r="D301" t="str">
            <v>Non-Interest Bearing Balances With COIC</v>
          </cell>
        </row>
        <row r="302">
          <cell r="A302">
            <v>18</v>
          </cell>
          <cell r="C302">
            <v>201270</v>
          </cell>
          <cell r="D302" t="str">
            <v>Non-Interest Bearing Balances With Citibank Head Office</v>
          </cell>
        </row>
        <row r="303">
          <cell r="A303">
            <v>18</v>
          </cell>
          <cell r="C303">
            <v>201280</v>
          </cell>
          <cell r="D303" t="str">
            <v>Non-Interest Bearing Balances With Citibank O/S Branches</v>
          </cell>
        </row>
        <row r="304">
          <cell r="A304">
            <v>18</v>
          </cell>
          <cell r="C304">
            <v>201320</v>
          </cell>
          <cell r="D304" t="str">
            <v>Interest Bearing Loans to Citibank Subs</v>
          </cell>
        </row>
        <row r="305">
          <cell r="A305">
            <v>18</v>
          </cell>
          <cell r="C305">
            <v>201340</v>
          </cell>
          <cell r="D305" t="str">
            <v>Interest Bearing Loans to COIC</v>
          </cell>
        </row>
        <row r="306">
          <cell r="A306">
            <v>18</v>
          </cell>
          <cell r="C306">
            <v>201370</v>
          </cell>
          <cell r="D306" t="str">
            <v>Interest Bearing Loans to Citibank Head Office</v>
          </cell>
        </row>
        <row r="307">
          <cell r="A307">
            <v>18</v>
          </cell>
          <cell r="C307">
            <v>201380</v>
          </cell>
          <cell r="D307" t="str">
            <v>Interest Bearing Loans to Citibank O/S Branches</v>
          </cell>
        </row>
        <row r="308">
          <cell r="A308">
            <v>3</v>
          </cell>
          <cell r="C308">
            <v>300300</v>
          </cell>
          <cell r="D308" t="str">
            <v>Non-Interest Bearing Demand Deposits</v>
          </cell>
        </row>
        <row r="309">
          <cell r="A309">
            <v>15</v>
          </cell>
          <cell r="C309">
            <v>300320</v>
          </cell>
          <cell r="D309" t="str">
            <v>Non-Interest Bearing Demand Deposits Due to Citicorp, Citibank Subs</v>
          </cell>
        </row>
        <row r="310">
          <cell r="A310">
            <v>15</v>
          </cell>
          <cell r="C310">
            <v>300340</v>
          </cell>
          <cell r="D310" t="str">
            <v>Non-Interest Bearing Demand Deposits Due to Citicorp, COIC</v>
          </cell>
        </row>
        <row r="311">
          <cell r="A311">
            <v>15</v>
          </cell>
          <cell r="C311">
            <v>300360</v>
          </cell>
          <cell r="D311" t="str">
            <v>Non-Interest Bearing Demand Deposits Due to Citicorp, Citicorp Subs</v>
          </cell>
        </row>
        <row r="312">
          <cell r="A312">
            <v>15</v>
          </cell>
          <cell r="C312">
            <v>300370</v>
          </cell>
          <cell r="D312" t="str">
            <v>Non-Interest Bearing Demand Deposits Due to Citicorp, CB Head Office</v>
          </cell>
        </row>
        <row r="313">
          <cell r="A313">
            <v>15</v>
          </cell>
          <cell r="C313">
            <v>300380</v>
          </cell>
          <cell r="D313" t="str">
            <v>Non-Interest Bearing Demand Deposits Due to Citicorp, Citibank Branches</v>
          </cell>
        </row>
        <row r="314">
          <cell r="A314">
            <v>3</v>
          </cell>
          <cell r="C314">
            <v>300500</v>
          </cell>
          <cell r="D314" t="str">
            <v>Interest Bearing Time Deposits &amp; Placements</v>
          </cell>
        </row>
        <row r="315">
          <cell r="A315">
            <v>15</v>
          </cell>
          <cell r="C315">
            <v>300520</v>
          </cell>
          <cell r="D315" t="str">
            <v>Interest Bearing Time Deposits Due to Citicorp, Citibank Subs</v>
          </cell>
        </row>
        <row r="316">
          <cell r="A316">
            <v>15</v>
          </cell>
          <cell r="C316">
            <v>300540</v>
          </cell>
          <cell r="D316" t="str">
            <v>Interest Bearing Time Deposits Due to Citicorp, COIC</v>
          </cell>
        </row>
        <row r="317">
          <cell r="A317">
            <v>15</v>
          </cell>
          <cell r="C317">
            <v>300560</v>
          </cell>
          <cell r="D317" t="str">
            <v>Interest Bearing Time Deposits Due to Citicorp, Citicorp Subs</v>
          </cell>
        </row>
        <row r="318">
          <cell r="A318">
            <v>15</v>
          </cell>
          <cell r="C318">
            <v>300570</v>
          </cell>
          <cell r="D318" t="str">
            <v>Interest Bearing Time Deposits Due to Citicorp, Citibank Head Office</v>
          </cell>
        </row>
        <row r="319">
          <cell r="A319">
            <v>15</v>
          </cell>
          <cell r="C319">
            <v>300580</v>
          </cell>
          <cell r="D319" t="str">
            <v>Interest Bearing Time Deposits Due to Citicorp, Citibank Branches</v>
          </cell>
        </row>
        <row r="320">
          <cell r="A320">
            <v>3</v>
          </cell>
          <cell r="C320">
            <v>300600</v>
          </cell>
          <cell r="D320" t="str">
            <v>Non-Interest Bearing Time Deposits &amp; Placements</v>
          </cell>
        </row>
        <row r="321">
          <cell r="A321">
            <v>15</v>
          </cell>
          <cell r="C321">
            <v>300620</v>
          </cell>
          <cell r="D321" t="str">
            <v>Non-Interest Bearing Time Deposits Due to Citicorp, Citibank Subs</v>
          </cell>
        </row>
        <row r="322">
          <cell r="A322">
            <v>15</v>
          </cell>
          <cell r="C322">
            <v>300640</v>
          </cell>
          <cell r="D322" t="str">
            <v>Non-Interest Bearing Time Deposits Due to Citicorp, COIC</v>
          </cell>
        </row>
        <row r="323">
          <cell r="A323">
            <v>15</v>
          </cell>
          <cell r="C323">
            <v>300660</v>
          </cell>
          <cell r="D323" t="str">
            <v>Non-Interest Bearing Time Deposits Due to Citicorp, Citicorp Subs</v>
          </cell>
        </row>
        <row r="324">
          <cell r="A324">
            <v>15</v>
          </cell>
          <cell r="C324">
            <v>300670</v>
          </cell>
          <cell r="D324" t="str">
            <v>Non-Interest Bearing Time Deposits Due to Citicorp, Citibank Head Office</v>
          </cell>
        </row>
        <row r="325">
          <cell r="A325">
            <v>15</v>
          </cell>
          <cell r="C325">
            <v>300680</v>
          </cell>
          <cell r="D325" t="str">
            <v>Non-Interest Bearing Time Deposits Due to Citicorp, Citibank Branches</v>
          </cell>
        </row>
        <row r="326">
          <cell r="A326">
            <v>3</v>
          </cell>
          <cell r="C326">
            <v>300800</v>
          </cell>
          <cell r="D326" t="str">
            <v>Non-Interest Bearing Savings Deposits</v>
          </cell>
        </row>
        <row r="327">
          <cell r="A327">
            <v>3</v>
          </cell>
          <cell r="C327">
            <v>300900</v>
          </cell>
          <cell r="D327" t="str">
            <v>Interest Bearing Savings Deposits</v>
          </cell>
        </row>
        <row r="328">
          <cell r="A328">
            <v>3</v>
          </cell>
          <cell r="C328">
            <v>302100</v>
          </cell>
          <cell r="D328" t="str">
            <v>Interest Bearing Deposits Due to Banks in O/S Offices</v>
          </cell>
        </row>
        <row r="329">
          <cell r="A329">
            <v>15</v>
          </cell>
          <cell r="C329">
            <v>302120</v>
          </cell>
          <cell r="D329" t="str">
            <v>O/S Interest Bearing Deposits Due to Banks, Citibank Subs</v>
          </cell>
        </row>
        <row r="330">
          <cell r="A330">
            <v>15</v>
          </cell>
          <cell r="C330">
            <v>302140</v>
          </cell>
          <cell r="D330" t="str">
            <v>O/S Interest Bearing Deposits Due to Banks, COIC</v>
          </cell>
        </row>
        <row r="331">
          <cell r="A331">
            <v>15</v>
          </cell>
          <cell r="C331">
            <v>302160</v>
          </cell>
          <cell r="D331" t="str">
            <v>O/S Interest Bearing Deposits Due to Banks, Citicorp Subs</v>
          </cell>
        </row>
        <row r="332">
          <cell r="A332">
            <v>15</v>
          </cell>
          <cell r="C332">
            <v>302170</v>
          </cell>
          <cell r="D332" t="str">
            <v>O/S Interest Bearing Deposits Due to Banks, Citibank Head Office</v>
          </cell>
        </row>
        <row r="333">
          <cell r="A333">
            <v>15</v>
          </cell>
          <cell r="C333">
            <v>302180</v>
          </cell>
          <cell r="D333" t="str">
            <v>O/S Interest Bearing Deposits Due to Banks, Citibank Branches</v>
          </cell>
        </row>
        <row r="334">
          <cell r="A334">
            <v>3</v>
          </cell>
          <cell r="C334">
            <v>302200</v>
          </cell>
          <cell r="D334" t="str">
            <v>Interest Bearing Deposits Due to Non-Banks in O/S Offices</v>
          </cell>
        </row>
        <row r="335">
          <cell r="A335">
            <v>15</v>
          </cell>
          <cell r="C335">
            <v>302220</v>
          </cell>
          <cell r="D335" t="str">
            <v>O/S Interest Bearing Deposits Due to Non-Banks, Citibank Subs</v>
          </cell>
        </row>
        <row r="336">
          <cell r="A336">
            <v>15</v>
          </cell>
          <cell r="C336">
            <v>302240</v>
          </cell>
          <cell r="D336" t="str">
            <v>O/S Interest Bearing Deposits Due to Non-Banks, COIC</v>
          </cell>
        </row>
        <row r="337">
          <cell r="A337">
            <v>15</v>
          </cell>
          <cell r="C337">
            <v>302260</v>
          </cell>
          <cell r="D337" t="str">
            <v>O/S Interest Bearing Deposits Due to Non-Banks, Citicorp Subs</v>
          </cell>
        </row>
        <row r="338">
          <cell r="A338">
            <v>15</v>
          </cell>
          <cell r="C338">
            <v>302270</v>
          </cell>
          <cell r="D338" t="str">
            <v>O/S Interest Bearing Deposits Due to Non-Banks, Citibank Head Office</v>
          </cell>
        </row>
        <row r="339">
          <cell r="A339">
            <v>15</v>
          </cell>
          <cell r="C339">
            <v>302280</v>
          </cell>
          <cell r="D339" t="str">
            <v>O/S Interest Bearing Deposits Due to Non-Banks, Citibank Branches</v>
          </cell>
        </row>
        <row r="340">
          <cell r="A340">
            <v>3</v>
          </cell>
          <cell r="C340">
            <v>302300</v>
          </cell>
          <cell r="D340" t="str">
            <v>Non-Interest Bearing Deposits Due to Banks in O/S Offices</v>
          </cell>
        </row>
        <row r="341">
          <cell r="A341">
            <v>15</v>
          </cell>
          <cell r="C341">
            <v>302320</v>
          </cell>
          <cell r="D341" t="str">
            <v>O/S Non-Interest Bearing Deposits Due to Banks, Citibank Subs</v>
          </cell>
        </row>
        <row r="342">
          <cell r="A342">
            <v>15</v>
          </cell>
          <cell r="C342">
            <v>302340</v>
          </cell>
          <cell r="D342" t="str">
            <v>O/S Non-Interest Bearing Deposits Due to Banks, COIC</v>
          </cell>
        </row>
        <row r="343">
          <cell r="A343">
            <v>15</v>
          </cell>
          <cell r="C343">
            <v>302360</v>
          </cell>
          <cell r="D343" t="str">
            <v>O/S Non-Interest Bearing Deposits Due to Banks, Citicorp Subs</v>
          </cell>
        </row>
        <row r="344">
          <cell r="A344">
            <v>15</v>
          </cell>
          <cell r="C344">
            <v>302370</v>
          </cell>
          <cell r="D344" t="str">
            <v>O/S Non-Interest Bearing Deposits Due to Banks, Citibank Head Office</v>
          </cell>
        </row>
        <row r="345">
          <cell r="A345">
            <v>15</v>
          </cell>
          <cell r="C345">
            <v>302380</v>
          </cell>
          <cell r="D345" t="str">
            <v>O/S Non-Interest Bearing Deposits Due to Banks, Citibank Branches</v>
          </cell>
        </row>
        <row r="346">
          <cell r="A346">
            <v>3</v>
          </cell>
          <cell r="C346">
            <v>302400</v>
          </cell>
          <cell r="D346" t="str">
            <v>Non-Interest Bearing Deposits Due to Non-Banks in O/S Offices</v>
          </cell>
        </row>
        <row r="347">
          <cell r="A347">
            <v>15</v>
          </cell>
          <cell r="C347">
            <v>302420</v>
          </cell>
          <cell r="D347" t="str">
            <v>O/S Non-Interest Bearing Deposits Due to Non-Banks, Citibank Subs</v>
          </cell>
        </row>
        <row r="348">
          <cell r="A348">
            <v>15</v>
          </cell>
          <cell r="C348">
            <v>302440</v>
          </cell>
          <cell r="D348" t="str">
            <v>O/S Non-Interest Bearing Deposits Due to Non-Banks, COIC</v>
          </cell>
        </row>
        <row r="349">
          <cell r="A349">
            <v>15</v>
          </cell>
          <cell r="C349">
            <v>302460</v>
          </cell>
          <cell r="D349" t="str">
            <v>O/S Non-Interest Bearing Deposits Due to Non-Banks, Citicorp Subs</v>
          </cell>
        </row>
        <row r="350">
          <cell r="A350">
            <v>15</v>
          </cell>
          <cell r="C350">
            <v>302470</v>
          </cell>
          <cell r="D350" t="str">
            <v>O/S Non-Interest Bearing Deposits Due to Non-Banks, CB Head Office</v>
          </cell>
        </row>
        <row r="351">
          <cell r="A351">
            <v>15</v>
          </cell>
          <cell r="C351">
            <v>302480</v>
          </cell>
          <cell r="D351" t="str">
            <v>O/S Non-Interest Bearing Deposits Due to Non-Banks, Citibank Branches</v>
          </cell>
        </row>
        <row r="352">
          <cell r="A352">
            <v>3</v>
          </cell>
          <cell r="C352">
            <v>302500</v>
          </cell>
          <cell r="D352" t="str">
            <v>Deferred G/L on Futures &amp; Forward Contracts - Interest Bearing Deposits</v>
          </cell>
        </row>
        <row r="353">
          <cell r="A353">
            <v>15</v>
          </cell>
          <cell r="C353">
            <v>302520</v>
          </cell>
          <cell r="D353" t="str">
            <v>Def. G/L on Futures and Forward Contracts-Int. Bearing Dep. to CB Subs</v>
          </cell>
        </row>
        <row r="354">
          <cell r="A354">
            <v>15</v>
          </cell>
          <cell r="C354">
            <v>302540</v>
          </cell>
          <cell r="D354" t="str">
            <v>Def. G/L on Futures and Forward Contracts-Int. Bearing Dep. to COIC</v>
          </cell>
        </row>
        <row r="355">
          <cell r="A355">
            <v>15</v>
          </cell>
          <cell r="C355">
            <v>302560</v>
          </cell>
          <cell r="D355" t="str">
            <v>Def. G/L on Futures and Forward Contracts-Int. Bearing Dep. to CC Subs</v>
          </cell>
        </row>
        <row r="356">
          <cell r="A356">
            <v>15</v>
          </cell>
          <cell r="C356">
            <v>302570</v>
          </cell>
          <cell r="D356" t="str">
            <v>Def. G/L on Futures and Forward Contracts-Int. Bearing Dep. to CB H.O.</v>
          </cell>
        </row>
        <row r="357">
          <cell r="A357">
            <v>15</v>
          </cell>
          <cell r="C357">
            <v>302580</v>
          </cell>
          <cell r="D357" t="str">
            <v>Def. G/L on Futures and Forward Contracts-Int. Bear. Dep. to CB O/S Br</v>
          </cell>
        </row>
        <row r="358">
          <cell r="A358">
            <v>4</v>
          </cell>
          <cell r="C358">
            <v>320000</v>
          </cell>
          <cell r="D358" t="str">
            <v>Securities Sold Under Agreement to Repurchase</v>
          </cell>
        </row>
        <row r="359">
          <cell r="A359">
            <v>15</v>
          </cell>
          <cell r="C359">
            <v>320020</v>
          </cell>
          <cell r="D359" t="str">
            <v>Securities Sold Under Repurchase Agreement, Citibank Subs</v>
          </cell>
        </row>
        <row r="360">
          <cell r="A360">
            <v>15</v>
          </cell>
          <cell r="C360">
            <v>320040</v>
          </cell>
          <cell r="D360" t="str">
            <v>Securities Sold Under Repurchase Agreement, COIC</v>
          </cell>
        </row>
        <row r="361">
          <cell r="A361">
            <v>15</v>
          </cell>
          <cell r="C361">
            <v>320060</v>
          </cell>
          <cell r="D361" t="str">
            <v>Securities Sold Under Repurchase Agreement, Citicorp Subs</v>
          </cell>
        </row>
        <row r="362">
          <cell r="A362">
            <v>15</v>
          </cell>
          <cell r="C362">
            <v>320070</v>
          </cell>
          <cell r="D362" t="str">
            <v>Securities Sold Under Repurchase Agreement, Citibank Head Office</v>
          </cell>
        </row>
        <row r="363">
          <cell r="A363">
            <v>15</v>
          </cell>
          <cell r="C363">
            <v>320080</v>
          </cell>
          <cell r="D363" t="str">
            <v>Securities Sold Under Repurchase Agreement, CB Branches</v>
          </cell>
        </row>
        <row r="364">
          <cell r="A364">
            <v>4</v>
          </cell>
          <cell r="C364">
            <v>320100</v>
          </cell>
          <cell r="D364" t="str">
            <v>Fed Funds Purchased</v>
          </cell>
        </row>
        <row r="365">
          <cell r="A365">
            <v>15</v>
          </cell>
          <cell r="C365">
            <v>320120</v>
          </cell>
          <cell r="D365" t="str">
            <v>Fed Funds Purchased, Citibank Subs</v>
          </cell>
        </row>
        <row r="366">
          <cell r="A366">
            <v>15</v>
          </cell>
          <cell r="C366">
            <v>320140</v>
          </cell>
          <cell r="D366" t="str">
            <v>Fed Funds Purchased, COIC</v>
          </cell>
        </row>
        <row r="367">
          <cell r="A367">
            <v>15</v>
          </cell>
          <cell r="C367">
            <v>320160</v>
          </cell>
          <cell r="D367" t="str">
            <v>Fed Funds Purchased, Citicorp Subs</v>
          </cell>
        </row>
        <row r="368">
          <cell r="A368">
            <v>15</v>
          </cell>
          <cell r="C368">
            <v>320170</v>
          </cell>
          <cell r="D368" t="str">
            <v>Fed Funds Purchased, Citibank Head Office</v>
          </cell>
        </row>
        <row r="369">
          <cell r="A369">
            <v>15</v>
          </cell>
          <cell r="C369">
            <v>320180</v>
          </cell>
          <cell r="D369" t="str">
            <v>Fed Funds Purchased, Citibank Branches</v>
          </cell>
        </row>
        <row r="370">
          <cell r="A370">
            <v>4</v>
          </cell>
          <cell r="C370">
            <v>340400</v>
          </cell>
          <cell r="D370" t="str">
            <v>Citicorp Commercial Paper</v>
          </cell>
        </row>
        <row r="371">
          <cell r="A371">
            <v>4</v>
          </cell>
          <cell r="C371">
            <v>340600</v>
          </cell>
          <cell r="D371" t="str">
            <v>Other Funds Borrowed (Original Maturity 1 Year or Less)</v>
          </cell>
        </row>
        <row r="372">
          <cell r="A372">
            <v>15</v>
          </cell>
          <cell r="C372">
            <v>340620</v>
          </cell>
          <cell r="D372" t="str">
            <v>Other Funds Borrowed (Original Maturity 1 Year or Less), Citibank Subs</v>
          </cell>
        </row>
        <row r="373">
          <cell r="A373">
            <v>15</v>
          </cell>
          <cell r="C373">
            <v>340640</v>
          </cell>
          <cell r="D373" t="str">
            <v>Other Funds Borrowed (Original Maturity 1 Year or Less), COIC</v>
          </cell>
        </row>
        <row r="374">
          <cell r="A374">
            <v>15</v>
          </cell>
          <cell r="C374">
            <v>340660</v>
          </cell>
          <cell r="D374" t="str">
            <v>Other Funds Borrowed (Original Maturity 1 Year or Less), Citicorp Subs</v>
          </cell>
        </row>
        <row r="375">
          <cell r="A375">
            <v>15</v>
          </cell>
          <cell r="C375">
            <v>340670</v>
          </cell>
          <cell r="D375" t="str">
            <v>Other Funds Borrowed (Original Maturity 1 Year or Less), CB Head Office</v>
          </cell>
        </row>
        <row r="376">
          <cell r="A376">
            <v>15</v>
          </cell>
          <cell r="C376">
            <v>340680</v>
          </cell>
          <cell r="D376" t="str">
            <v>Other Funds Borrowed (Original Maturity 1 Year or Less), Citibank Branches</v>
          </cell>
        </row>
        <row r="377">
          <cell r="A377">
            <v>15</v>
          </cell>
          <cell r="C377">
            <v>340760</v>
          </cell>
          <cell r="D377" t="str">
            <v>Other Funds Borrowed (Original Maturity Over 1 Year), Citicorp</v>
          </cell>
        </row>
        <row r="378">
          <cell r="A378">
            <v>5</v>
          </cell>
          <cell r="C378">
            <v>341300</v>
          </cell>
          <cell r="D378" t="str">
            <v>Capital Lease Obligation</v>
          </cell>
        </row>
        <row r="379">
          <cell r="A379">
            <v>5</v>
          </cell>
          <cell r="C379">
            <v>341600</v>
          </cell>
          <cell r="D379" t="str">
            <v>Mortgage Indebtedness</v>
          </cell>
        </row>
        <row r="380">
          <cell r="A380">
            <v>5</v>
          </cell>
          <cell r="C380">
            <v>341700</v>
          </cell>
          <cell r="D380" t="str">
            <v>Mortgage Indebtedness on OREO</v>
          </cell>
        </row>
        <row r="381">
          <cell r="A381">
            <v>5</v>
          </cell>
          <cell r="C381">
            <v>350500</v>
          </cell>
          <cell r="D381" t="str">
            <v>Convertible Notes</v>
          </cell>
        </row>
        <row r="382">
          <cell r="A382">
            <v>5</v>
          </cell>
          <cell r="C382">
            <v>351400</v>
          </cell>
          <cell r="D382" t="str">
            <v>PIP Subordinated Capital Notes</v>
          </cell>
        </row>
        <row r="383">
          <cell r="A383">
            <v>15</v>
          </cell>
          <cell r="C383">
            <v>351460</v>
          </cell>
          <cell r="D383" t="str">
            <v>Subordinated Capital Notes Issued to Citicorp</v>
          </cell>
        </row>
        <row r="384">
          <cell r="A384">
            <v>5</v>
          </cell>
          <cell r="C384">
            <v>351500</v>
          </cell>
          <cell r="D384" t="str">
            <v>Perpetual Debt Instruments</v>
          </cell>
        </row>
        <row r="385">
          <cell r="A385">
            <v>5</v>
          </cell>
          <cell r="C385">
            <v>353100</v>
          </cell>
          <cell r="D385" t="str">
            <v>Floating Rate Notes Long-Term</v>
          </cell>
        </row>
        <row r="386">
          <cell r="A386">
            <v>15</v>
          </cell>
          <cell r="C386">
            <v>353120</v>
          </cell>
          <cell r="D386" t="str">
            <v>Floating Rate Notes - Long-Term, Citibank Subs</v>
          </cell>
        </row>
        <row r="387">
          <cell r="A387">
            <v>15</v>
          </cell>
          <cell r="C387">
            <v>353140</v>
          </cell>
          <cell r="D387" t="str">
            <v>Floating Rate Notes - Long-Term, COIC</v>
          </cell>
        </row>
        <row r="388">
          <cell r="A388">
            <v>15</v>
          </cell>
          <cell r="C388">
            <v>353160</v>
          </cell>
          <cell r="D388" t="str">
            <v>Floating Rate Notes - Long-Term, Citicorp Subs</v>
          </cell>
        </row>
        <row r="389">
          <cell r="A389">
            <v>15</v>
          </cell>
          <cell r="C389">
            <v>353170</v>
          </cell>
          <cell r="D389" t="str">
            <v>Floating Rate Notes - Long-Term, Citibank Head Office</v>
          </cell>
        </row>
        <row r="390">
          <cell r="A390">
            <v>15</v>
          </cell>
          <cell r="C390">
            <v>353180</v>
          </cell>
          <cell r="D390" t="str">
            <v>Floating Rate Notes - Long-Term, Citibank Branches</v>
          </cell>
        </row>
        <row r="391">
          <cell r="A391">
            <v>5</v>
          </cell>
          <cell r="C391">
            <v>353200</v>
          </cell>
          <cell r="D391" t="str">
            <v>Fixed Rate Notes Long-Term</v>
          </cell>
        </row>
        <row r="392">
          <cell r="A392">
            <v>15</v>
          </cell>
          <cell r="C392">
            <v>353220</v>
          </cell>
          <cell r="D392" t="str">
            <v>Fixed Rate Notes - Long-Term, Citibank Subs</v>
          </cell>
        </row>
        <row r="393">
          <cell r="A393">
            <v>15</v>
          </cell>
          <cell r="C393">
            <v>353240</v>
          </cell>
          <cell r="D393" t="str">
            <v>Fixed Rate Notes - Long-Term, COIC</v>
          </cell>
        </row>
        <row r="394">
          <cell r="A394">
            <v>15</v>
          </cell>
          <cell r="C394">
            <v>353260</v>
          </cell>
          <cell r="D394" t="str">
            <v>Fixed Rate Notes - Long-Term, Citicorp Subs</v>
          </cell>
        </row>
        <row r="395">
          <cell r="A395">
            <v>15</v>
          </cell>
          <cell r="C395">
            <v>353270</v>
          </cell>
          <cell r="D395" t="str">
            <v>Fixed Rate Notes - Long-Term, Citibank Head Office</v>
          </cell>
        </row>
        <row r="396">
          <cell r="A396">
            <v>15</v>
          </cell>
          <cell r="C396">
            <v>353280</v>
          </cell>
          <cell r="D396" t="str">
            <v>Fixed Rate Notes - Long-Term, Citibank Branches</v>
          </cell>
        </row>
        <row r="397">
          <cell r="A397">
            <v>4</v>
          </cell>
          <cell r="C397">
            <v>354400</v>
          </cell>
          <cell r="D397" t="str">
            <v>Def. G/L on Futures &amp; Forward Contracts-Funds Borrowed 1 Yr or Less</v>
          </cell>
        </row>
        <row r="398">
          <cell r="A398">
            <v>15</v>
          </cell>
          <cell r="C398">
            <v>354420</v>
          </cell>
          <cell r="D398" t="str">
            <v>Def. G/L on Futures &amp; Forward Cont.-Funds Bor. 1 Yr or Less, CB Subs</v>
          </cell>
        </row>
        <row r="399">
          <cell r="A399">
            <v>15</v>
          </cell>
          <cell r="C399">
            <v>354440</v>
          </cell>
          <cell r="D399" t="str">
            <v>Def. G/L on Futures &amp; Forward Cont.-Funds Bor. 1 Yr or Less, COIC</v>
          </cell>
        </row>
        <row r="400">
          <cell r="A400">
            <v>15</v>
          </cell>
          <cell r="C400">
            <v>354460</v>
          </cell>
          <cell r="D400" t="str">
            <v>Def. G/L on Futures &amp; Forward Cont.-Funds Bor. 1 Yr or Less, CC Subs</v>
          </cell>
        </row>
        <row r="401">
          <cell r="A401">
            <v>15</v>
          </cell>
          <cell r="C401">
            <v>354470</v>
          </cell>
          <cell r="D401" t="str">
            <v>Def. G/L on Futures &amp; Forward Cont.-Funds Bor. 1 Yr or Less, CB H.O.</v>
          </cell>
        </row>
        <row r="402">
          <cell r="A402">
            <v>15</v>
          </cell>
          <cell r="C402">
            <v>354480</v>
          </cell>
          <cell r="D402" t="str">
            <v>Def. G/L on Futures &amp; Forward Cont.-Funds Bor. 1 Yr or Less, CB O/S Br</v>
          </cell>
        </row>
        <row r="403">
          <cell r="A403">
            <v>5</v>
          </cell>
          <cell r="C403">
            <v>354700</v>
          </cell>
          <cell r="D403" t="str">
            <v>Deferred G/L Futures &amp; Forward Contracts - Long-Term Debt</v>
          </cell>
        </row>
        <row r="404">
          <cell r="A404">
            <v>15</v>
          </cell>
          <cell r="C404">
            <v>354720</v>
          </cell>
          <cell r="D404" t="str">
            <v>Deferred G/L Futures &amp; Forward Contracts - Long-Term Debt, CB Subs</v>
          </cell>
        </row>
        <row r="405">
          <cell r="A405">
            <v>15</v>
          </cell>
          <cell r="C405">
            <v>354740</v>
          </cell>
          <cell r="D405" t="str">
            <v>Deferred G/L Futures &amp; Forward Contracts - Long-Term Debt, COIC</v>
          </cell>
        </row>
        <row r="406">
          <cell r="A406">
            <v>15</v>
          </cell>
          <cell r="C406">
            <v>354760</v>
          </cell>
          <cell r="D406" t="str">
            <v>Deferred G/L Futures &amp; Forward Contracts - Long-Term Debt, CC Subs</v>
          </cell>
        </row>
        <row r="407">
          <cell r="A407">
            <v>15</v>
          </cell>
          <cell r="C407">
            <v>354770</v>
          </cell>
          <cell r="D407" t="str">
            <v>Deferred G/L Futures &amp; Forward Contracts - Long-Term Debt, CB H.O.</v>
          </cell>
        </row>
        <row r="408">
          <cell r="A408">
            <v>15</v>
          </cell>
          <cell r="C408">
            <v>354780</v>
          </cell>
          <cell r="D408" t="str">
            <v>Deferred G/L Futures &amp; Forward Contracts - Long-Term Debt, CB O/S Br</v>
          </cell>
        </row>
        <row r="409">
          <cell r="A409">
            <v>4</v>
          </cell>
          <cell r="C409">
            <v>360100</v>
          </cell>
          <cell r="D409" t="str">
            <v>Acceptances Outstanding</v>
          </cell>
        </row>
        <row r="410">
          <cell r="A410">
            <v>15</v>
          </cell>
          <cell r="C410">
            <v>360120</v>
          </cell>
          <cell r="D410" t="str">
            <v>Acceptances Outstanding Executed by Citibank Subs</v>
          </cell>
        </row>
        <row r="411">
          <cell r="A411">
            <v>15</v>
          </cell>
          <cell r="C411">
            <v>360140</v>
          </cell>
          <cell r="D411" t="str">
            <v>Acceptances Outstanding Executed by COIC</v>
          </cell>
        </row>
        <row r="412">
          <cell r="A412">
            <v>15</v>
          </cell>
          <cell r="C412">
            <v>360160</v>
          </cell>
          <cell r="D412" t="str">
            <v>Acceptances Outstanding Executed by Citicorp Subs</v>
          </cell>
        </row>
        <row r="413">
          <cell r="A413">
            <v>15</v>
          </cell>
          <cell r="C413">
            <v>360170</v>
          </cell>
          <cell r="D413" t="str">
            <v>Acceptances Outstanding Executed by Citibank Head Office</v>
          </cell>
        </row>
        <row r="414">
          <cell r="A414">
            <v>15</v>
          </cell>
          <cell r="C414">
            <v>360180</v>
          </cell>
          <cell r="D414" t="str">
            <v>Acceptances Outstanding Executed by Citibank Branches</v>
          </cell>
        </row>
        <row r="415">
          <cell r="A415">
            <v>12</v>
          </cell>
          <cell r="C415">
            <v>360400</v>
          </cell>
          <cell r="D415" t="str">
            <v>Deferred Payment Letters of Credit Outstanding - by H.O. &amp; Branches</v>
          </cell>
        </row>
        <row r="416">
          <cell r="A416">
            <v>12</v>
          </cell>
          <cell r="C416">
            <v>370000</v>
          </cell>
          <cell r="D416" t="str">
            <v>Interest Paid Trading IRCA/Single Currency Swaps, Third Party</v>
          </cell>
        </row>
        <row r="417">
          <cell r="A417">
            <v>12</v>
          </cell>
          <cell r="C417">
            <v>370020</v>
          </cell>
          <cell r="D417" t="str">
            <v>Interest Paid Trading IRCA/Single Currency Swaps, Citibank Subs</v>
          </cell>
        </row>
        <row r="418">
          <cell r="A418">
            <v>12</v>
          </cell>
          <cell r="C418">
            <v>370040</v>
          </cell>
          <cell r="D418" t="str">
            <v>Interest Paid Trading IRCA/Single Currency Swaps, COIC</v>
          </cell>
        </row>
        <row r="419">
          <cell r="A419">
            <v>12</v>
          </cell>
          <cell r="C419">
            <v>370060</v>
          </cell>
          <cell r="D419" t="str">
            <v>Interest Paid Trading IRCA/Single Currency Swaps, Citicorp Subs</v>
          </cell>
        </row>
        <row r="420">
          <cell r="A420">
            <v>12</v>
          </cell>
          <cell r="C420">
            <v>370070</v>
          </cell>
          <cell r="D420" t="str">
            <v>Interest Paid Trading IRCA/Single Currency Swaps, CB Head Office</v>
          </cell>
        </row>
        <row r="421">
          <cell r="A421">
            <v>12</v>
          </cell>
          <cell r="C421">
            <v>370080</v>
          </cell>
          <cell r="D421" t="str">
            <v>Interest Paid Trading IRCA/Single Currency Swaps, CB O/S Branches</v>
          </cell>
        </row>
        <row r="422">
          <cell r="A422">
            <v>12</v>
          </cell>
          <cell r="C422">
            <v>370100</v>
          </cell>
          <cell r="D422" t="str">
            <v>Interest Paid Trading IRCA/Cross Currency Swaps, Third Party</v>
          </cell>
        </row>
        <row r="423">
          <cell r="A423">
            <v>12</v>
          </cell>
          <cell r="C423">
            <v>370120</v>
          </cell>
          <cell r="D423" t="str">
            <v>Interest Paid Trading IRCA/Cross Currency Swaps, Citibank Subs</v>
          </cell>
        </row>
        <row r="424">
          <cell r="A424">
            <v>12</v>
          </cell>
          <cell r="C424">
            <v>370140</v>
          </cell>
          <cell r="D424" t="str">
            <v>Interest Paid Trading IRCA/Cross Currency Swaps, COIC</v>
          </cell>
        </row>
        <row r="425">
          <cell r="A425">
            <v>12</v>
          </cell>
          <cell r="C425">
            <v>370160</v>
          </cell>
          <cell r="D425" t="str">
            <v>Interest Paid Trading IRCA/Cross Currency Swaps, Citicorp</v>
          </cell>
        </row>
        <row r="426">
          <cell r="A426">
            <v>12</v>
          </cell>
          <cell r="C426">
            <v>370170</v>
          </cell>
          <cell r="D426" t="str">
            <v>Interest Paid Trading IRCA/Cross Currency Swaps, CB Head Office</v>
          </cell>
        </row>
        <row r="427">
          <cell r="A427">
            <v>12</v>
          </cell>
          <cell r="C427">
            <v>370180</v>
          </cell>
          <cell r="D427" t="str">
            <v>Interest Paid Trading IRCA/Cross Currency Swaps, CB O/S Branches</v>
          </cell>
        </row>
        <row r="428">
          <cell r="A428">
            <v>6</v>
          </cell>
          <cell r="C428">
            <v>380000</v>
          </cell>
          <cell r="D428" t="str">
            <v>Accrued Expenses</v>
          </cell>
        </row>
        <row r="429">
          <cell r="A429">
            <v>15</v>
          </cell>
          <cell r="C429">
            <v>380020</v>
          </cell>
          <cell r="D429" t="str">
            <v>Accrued Expenses, Citibank Subs</v>
          </cell>
        </row>
        <row r="430">
          <cell r="A430">
            <v>15</v>
          </cell>
          <cell r="C430">
            <v>380040</v>
          </cell>
          <cell r="D430" t="str">
            <v>Accrued Expenses, COIC</v>
          </cell>
        </row>
        <row r="431">
          <cell r="A431">
            <v>15</v>
          </cell>
          <cell r="C431">
            <v>380060</v>
          </cell>
          <cell r="D431" t="str">
            <v>Accrued Expenses, Citicorp Subs</v>
          </cell>
        </row>
        <row r="432">
          <cell r="A432">
            <v>15</v>
          </cell>
          <cell r="C432">
            <v>380070</v>
          </cell>
          <cell r="D432" t="str">
            <v>Accrued Expenses, Citibank Head Office</v>
          </cell>
        </row>
        <row r="433">
          <cell r="A433">
            <v>15</v>
          </cell>
          <cell r="C433">
            <v>380080</v>
          </cell>
          <cell r="D433" t="str">
            <v>Accrued Expenses, Citibank Branches</v>
          </cell>
        </row>
        <row r="434">
          <cell r="A434">
            <v>6</v>
          </cell>
          <cell r="C434">
            <v>380100</v>
          </cell>
          <cell r="D434" t="str">
            <v>Accrued Foreign Income Tax - Current Liabilities</v>
          </cell>
        </row>
        <row r="435">
          <cell r="A435">
            <v>6</v>
          </cell>
          <cell r="C435">
            <v>380200</v>
          </cell>
          <cell r="D435" t="str">
            <v>Accrued Foreign Income Tax - Prior Year</v>
          </cell>
        </row>
        <row r="436">
          <cell r="A436">
            <v>6</v>
          </cell>
          <cell r="C436">
            <v>380500</v>
          </cell>
          <cell r="D436" t="str">
            <v>Accrued Foreign Income Tax - Deferred Liabilities</v>
          </cell>
        </row>
        <row r="437">
          <cell r="A437">
            <v>6</v>
          </cell>
          <cell r="C437">
            <v>380600</v>
          </cell>
          <cell r="D437" t="str">
            <v>Accrued US Income Taxes</v>
          </cell>
        </row>
        <row r="438">
          <cell r="A438">
            <v>6</v>
          </cell>
          <cell r="C438">
            <v>384500</v>
          </cell>
          <cell r="D438" t="str">
            <v>Accrued US Federal Income Taxes - Current Liabilities, 1989 &amp; Forward</v>
          </cell>
        </row>
        <row r="439">
          <cell r="A439">
            <v>6</v>
          </cell>
          <cell r="C439">
            <v>384600</v>
          </cell>
          <cell r="D439" t="str">
            <v>Accrued NYS &amp; NYC Income Taxes - Current Liabilities, 1989 &amp; Forward</v>
          </cell>
        </row>
        <row r="440">
          <cell r="A440">
            <v>6</v>
          </cell>
          <cell r="C440">
            <v>384700</v>
          </cell>
          <cell r="D440" t="str">
            <v>Accrued US Federal Income Taxes - Deferred Liab., 1989 &amp; Forward</v>
          </cell>
        </row>
        <row r="441">
          <cell r="A441">
            <v>6</v>
          </cell>
          <cell r="C441">
            <v>384800</v>
          </cell>
          <cell r="D441" t="str">
            <v>Accrued NYS &amp; NYC Income Taxes - Deferred Liab., 1989 &amp; Forward</v>
          </cell>
        </row>
        <row r="442">
          <cell r="A442">
            <v>6</v>
          </cell>
          <cell r="C442">
            <v>384900</v>
          </cell>
          <cell r="D442" t="str">
            <v>Accrued Other State &amp; Local Income Tax - Cur. Liab., 1989 &amp; Forward</v>
          </cell>
        </row>
        <row r="443">
          <cell r="A443">
            <v>6</v>
          </cell>
          <cell r="C443">
            <v>385000</v>
          </cell>
          <cell r="D443" t="str">
            <v>Accrued Other State &amp; Local Income Tax - Def. Liab., 1989 &amp; Forward</v>
          </cell>
        </row>
        <row r="444">
          <cell r="A444">
            <v>6</v>
          </cell>
          <cell r="C444">
            <v>385100</v>
          </cell>
          <cell r="D444" t="str">
            <v>Accrued US Federal Income Taxes - Current Liabilities, 1988 &amp; Prior</v>
          </cell>
        </row>
        <row r="445">
          <cell r="A445">
            <v>6</v>
          </cell>
          <cell r="C445">
            <v>385200</v>
          </cell>
          <cell r="D445" t="str">
            <v>Accrued US Federal Income Taxes - Deferred Liab., 1988 &amp; Prior</v>
          </cell>
        </row>
        <row r="446">
          <cell r="A446">
            <v>6</v>
          </cell>
          <cell r="C446">
            <v>385300</v>
          </cell>
          <cell r="D446" t="str">
            <v>Accrued NYS &amp; NYC Income Taxes - Current Liab, 1988 &amp; Prior</v>
          </cell>
        </row>
        <row r="447">
          <cell r="A447">
            <v>6</v>
          </cell>
          <cell r="C447">
            <v>385400</v>
          </cell>
          <cell r="D447" t="str">
            <v>Accrued NYS &amp; NYC Income Taxes - Deferred Liab, 1988 &amp; Prior</v>
          </cell>
        </row>
        <row r="448">
          <cell r="A448">
            <v>6</v>
          </cell>
          <cell r="C448">
            <v>385500</v>
          </cell>
          <cell r="D448" t="str">
            <v>Accrued Other State &amp; Local Income Tax - Current Liab., 1988 &amp; Prior</v>
          </cell>
        </row>
        <row r="449">
          <cell r="A449">
            <v>6</v>
          </cell>
          <cell r="C449">
            <v>385600</v>
          </cell>
          <cell r="D449" t="str">
            <v>Accrued Other State &amp; Local Income Tax - Deferred Liab., 1988 &amp; Prior</v>
          </cell>
        </row>
        <row r="450">
          <cell r="A450">
            <v>6</v>
          </cell>
          <cell r="C450">
            <v>420800</v>
          </cell>
          <cell r="D450" t="str">
            <v>Dividends Payable</v>
          </cell>
        </row>
        <row r="451">
          <cell r="A451">
            <v>6</v>
          </cell>
          <cell r="C451">
            <v>421000</v>
          </cell>
          <cell r="D451" t="str">
            <v>Minority Interest - H.O. adj</v>
          </cell>
        </row>
        <row r="452">
          <cell r="A452">
            <v>6</v>
          </cell>
          <cell r="C452">
            <v>430100</v>
          </cell>
          <cell r="D452" t="str">
            <v>Reinsurance Balances Payable</v>
          </cell>
        </row>
        <row r="453">
          <cell r="A453">
            <v>6</v>
          </cell>
          <cell r="C453">
            <v>430200</v>
          </cell>
          <cell r="D453" t="str">
            <v>Loss Reserves</v>
          </cell>
        </row>
        <row r="454">
          <cell r="A454">
            <v>6</v>
          </cell>
          <cell r="C454">
            <v>430300</v>
          </cell>
          <cell r="D454" t="str">
            <v>Unearned Premium Reserves</v>
          </cell>
        </row>
        <row r="455">
          <cell r="A455">
            <v>11</v>
          </cell>
          <cell r="C455">
            <v>440200</v>
          </cell>
          <cell r="D455" t="str">
            <v>Unearned Discount - Commercial</v>
          </cell>
        </row>
        <row r="456">
          <cell r="A456">
            <v>15</v>
          </cell>
          <cell r="C456">
            <v>440220</v>
          </cell>
          <cell r="D456" t="str">
            <v>Unearned Discount on Commercial Loans, Citibank Subs</v>
          </cell>
        </row>
        <row r="457">
          <cell r="A457">
            <v>15</v>
          </cell>
          <cell r="C457">
            <v>440240</v>
          </cell>
          <cell r="D457" t="str">
            <v>Unearned Discount on Commercial Loans, COIC</v>
          </cell>
        </row>
        <row r="458">
          <cell r="A458">
            <v>15</v>
          </cell>
          <cell r="C458">
            <v>440260</v>
          </cell>
          <cell r="D458" t="str">
            <v>Unearned Discount on Commercial Loans, Citicorp Subs</v>
          </cell>
        </row>
        <row r="459">
          <cell r="A459">
            <v>15</v>
          </cell>
          <cell r="C459">
            <v>440270</v>
          </cell>
          <cell r="D459" t="str">
            <v>Unearned Discount on Commercial Loans, Citibank Head Office</v>
          </cell>
        </row>
        <row r="460">
          <cell r="A460">
            <v>15</v>
          </cell>
          <cell r="C460">
            <v>440280</v>
          </cell>
          <cell r="D460" t="str">
            <v>Unearned Discount on Commercial Loans, Citibank Branches</v>
          </cell>
        </row>
        <row r="461">
          <cell r="A461">
            <v>10</v>
          </cell>
          <cell r="C461">
            <v>440300</v>
          </cell>
          <cell r="D461" t="str">
            <v>Unearned Discount - Consumer Loans</v>
          </cell>
        </row>
        <row r="462">
          <cell r="A462">
            <v>6</v>
          </cell>
          <cell r="C462">
            <v>440500</v>
          </cell>
          <cell r="D462" t="str">
            <v>Unearned Income - Other</v>
          </cell>
        </row>
        <row r="463">
          <cell r="A463">
            <v>15</v>
          </cell>
          <cell r="C463">
            <v>440520</v>
          </cell>
          <cell r="D463" t="str">
            <v>Unearned Income - Other, Citibank Subs</v>
          </cell>
        </row>
        <row r="464">
          <cell r="A464">
            <v>15</v>
          </cell>
          <cell r="C464">
            <v>440540</v>
          </cell>
          <cell r="D464" t="str">
            <v>Unearned Income - Other, COIC</v>
          </cell>
        </row>
        <row r="465">
          <cell r="A465">
            <v>15</v>
          </cell>
          <cell r="C465">
            <v>440560</v>
          </cell>
          <cell r="D465" t="str">
            <v>Unearned Income - Other, Citicorp Subs</v>
          </cell>
        </row>
        <row r="466">
          <cell r="A466">
            <v>15</v>
          </cell>
          <cell r="C466">
            <v>440570</v>
          </cell>
          <cell r="D466" t="str">
            <v>Unearned Income - Other, Citibank Head Office</v>
          </cell>
        </row>
        <row r="467">
          <cell r="A467">
            <v>15</v>
          </cell>
          <cell r="C467">
            <v>440580</v>
          </cell>
          <cell r="D467" t="str">
            <v>Unearned Income - Other, Citibank Branches</v>
          </cell>
        </row>
        <row r="468">
          <cell r="A468">
            <v>11</v>
          </cell>
          <cell r="C468">
            <v>440800</v>
          </cell>
          <cell r="D468" t="str">
            <v>Brazil Deferred Interest Income</v>
          </cell>
        </row>
        <row r="469">
          <cell r="A469">
            <v>6</v>
          </cell>
          <cell r="C469">
            <v>461500</v>
          </cell>
          <cell r="D469" t="str">
            <v>Due to Clients (net) Factored Accts Recv</v>
          </cell>
        </row>
        <row r="470">
          <cell r="A470">
            <v>6</v>
          </cell>
          <cell r="C470">
            <v>461700</v>
          </cell>
          <cell r="D470" t="str">
            <v>Reserve for Deferred Refund of Withholding Taxes on Alt 2,3 CBL's</v>
          </cell>
        </row>
        <row r="471">
          <cell r="A471">
            <v>6</v>
          </cell>
          <cell r="C471">
            <v>462500</v>
          </cell>
          <cell r="D471" t="str">
            <v>Minority Interest in Own Subsidiaries</v>
          </cell>
        </row>
        <row r="472">
          <cell r="A472">
            <v>6</v>
          </cell>
          <cell r="C472">
            <v>463000</v>
          </cell>
          <cell r="D472" t="str">
            <v>Other Liabilities</v>
          </cell>
        </row>
        <row r="473">
          <cell r="A473">
            <v>15</v>
          </cell>
          <cell r="C473">
            <v>463020</v>
          </cell>
          <cell r="D473" t="str">
            <v>Other Liabilities, Citibank Subs</v>
          </cell>
        </row>
        <row r="474">
          <cell r="A474">
            <v>15</v>
          </cell>
          <cell r="C474">
            <v>463040</v>
          </cell>
          <cell r="D474" t="str">
            <v>Other Liabilities, COIC</v>
          </cell>
        </row>
        <row r="475">
          <cell r="A475">
            <v>15</v>
          </cell>
          <cell r="C475">
            <v>463060</v>
          </cell>
          <cell r="D475" t="str">
            <v>Other Liabilities, Citicorp Subs</v>
          </cell>
        </row>
        <row r="476">
          <cell r="A476">
            <v>15</v>
          </cell>
          <cell r="C476">
            <v>463070</v>
          </cell>
          <cell r="D476" t="str">
            <v>Other Liabilities, Citibank Head Office</v>
          </cell>
        </row>
        <row r="477">
          <cell r="A477">
            <v>15</v>
          </cell>
          <cell r="C477">
            <v>463080</v>
          </cell>
          <cell r="D477" t="str">
            <v>Other Liabilities, Citibank Branches</v>
          </cell>
        </row>
        <row r="478">
          <cell r="A478">
            <v>4</v>
          </cell>
          <cell r="C478">
            <v>463100</v>
          </cell>
          <cell r="D478" t="str">
            <v>Securities Sold, Not Yet Purchased</v>
          </cell>
        </row>
        <row r="479">
          <cell r="A479">
            <v>6</v>
          </cell>
          <cell r="C479">
            <v>464000</v>
          </cell>
          <cell r="D479" t="str">
            <v>Difference &amp; Fine Deferred Credits</v>
          </cell>
        </row>
        <row r="480">
          <cell r="A480">
            <v>15</v>
          </cell>
          <cell r="C480">
            <v>465060</v>
          </cell>
          <cell r="D480" t="str">
            <v>Citicap Liability, Citicorp Subs</v>
          </cell>
        </row>
        <row r="481">
          <cell r="A481">
            <v>15</v>
          </cell>
          <cell r="C481">
            <v>465070</v>
          </cell>
          <cell r="D481" t="str">
            <v>Citicap Liability, Citibank Head Office</v>
          </cell>
        </row>
        <row r="482">
          <cell r="A482">
            <v>4</v>
          </cell>
          <cell r="C482">
            <v>466100</v>
          </cell>
          <cell r="D482" t="str">
            <v>Reval Loss on Single Currency IRCAs, Third Party</v>
          </cell>
        </row>
        <row r="483">
          <cell r="A483">
            <v>15</v>
          </cell>
          <cell r="C483">
            <v>466120</v>
          </cell>
          <cell r="D483" t="str">
            <v>Reval Loss on Single Currency IRCAs, Citibank Subs</v>
          </cell>
        </row>
        <row r="484">
          <cell r="A484">
            <v>15</v>
          </cell>
          <cell r="C484">
            <v>466140</v>
          </cell>
          <cell r="D484" t="str">
            <v>Reval Loss on Single Currency IRCAs, COIC</v>
          </cell>
        </row>
        <row r="485">
          <cell r="A485">
            <v>15</v>
          </cell>
          <cell r="C485">
            <v>466160</v>
          </cell>
          <cell r="D485" t="str">
            <v>Reval Loss on Single Currency IRCAs, Citicorp Subs</v>
          </cell>
        </row>
        <row r="486">
          <cell r="A486">
            <v>15</v>
          </cell>
          <cell r="C486">
            <v>466170</v>
          </cell>
          <cell r="D486" t="str">
            <v>Reval Loss on Single Currency IRCAs, Citibank Head Office</v>
          </cell>
        </row>
        <row r="487">
          <cell r="A487">
            <v>15</v>
          </cell>
          <cell r="C487">
            <v>466180</v>
          </cell>
          <cell r="D487" t="str">
            <v>Reval Loss on Single Currency IRCAs, Citibank O/S Branches</v>
          </cell>
        </row>
        <row r="488">
          <cell r="A488">
            <v>4</v>
          </cell>
          <cell r="C488">
            <v>466200</v>
          </cell>
          <cell r="D488" t="str">
            <v>Reval Loss on Interest Rate Forward Contracts, Third Party</v>
          </cell>
        </row>
        <row r="489">
          <cell r="A489">
            <v>15</v>
          </cell>
          <cell r="C489">
            <v>466220</v>
          </cell>
          <cell r="D489" t="str">
            <v>Reval Loss on Interest Rate Forward Contracts, Citibank Subs</v>
          </cell>
        </row>
        <row r="490">
          <cell r="A490">
            <v>15</v>
          </cell>
          <cell r="C490">
            <v>466240</v>
          </cell>
          <cell r="D490" t="str">
            <v>Reval Loss on Interest Rate Forward Contracts, COIC</v>
          </cell>
        </row>
        <row r="491">
          <cell r="A491">
            <v>15</v>
          </cell>
          <cell r="C491">
            <v>466260</v>
          </cell>
          <cell r="D491" t="str">
            <v>Reval Loss on Interest Rate Forward Contracts, Citicorp Subs</v>
          </cell>
        </row>
        <row r="492">
          <cell r="A492">
            <v>15</v>
          </cell>
          <cell r="C492">
            <v>466270</v>
          </cell>
          <cell r="D492" t="str">
            <v>Reval Loss on Interest Rate Forward Contracts, Citibank Head Office</v>
          </cell>
        </row>
        <row r="493">
          <cell r="A493">
            <v>15</v>
          </cell>
          <cell r="C493">
            <v>466280</v>
          </cell>
          <cell r="D493" t="str">
            <v>Reval Loss on Interest Rate Forward Contracts, Citibank O/S Branches</v>
          </cell>
        </row>
        <row r="494">
          <cell r="A494">
            <v>4</v>
          </cell>
          <cell r="C494">
            <v>466300</v>
          </cell>
          <cell r="D494" t="str">
            <v>Premium Received/Reval G/L on Int Rate Opt, Third Party</v>
          </cell>
        </row>
        <row r="495">
          <cell r="A495">
            <v>15</v>
          </cell>
          <cell r="C495">
            <v>466320</v>
          </cell>
          <cell r="D495" t="str">
            <v>Premium Received &amp; Reval L/G on Written Int Rate Options, CB Subs</v>
          </cell>
        </row>
        <row r="496">
          <cell r="A496">
            <v>15</v>
          </cell>
          <cell r="C496">
            <v>466340</v>
          </cell>
          <cell r="D496" t="str">
            <v>Premium Received &amp; Reval L/G on Written Int Rate Options, COIC</v>
          </cell>
        </row>
        <row r="497">
          <cell r="A497">
            <v>15</v>
          </cell>
          <cell r="C497">
            <v>466360</v>
          </cell>
          <cell r="D497" t="str">
            <v>Premium Received &amp; Reval L/G on Written Int Rate Options, CC Subs</v>
          </cell>
        </row>
        <row r="498">
          <cell r="A498">
            <v>15</v>
          </cell>
          <cell r="C498">
            <v>466370</v>
          </cell>
          <cell r="D498" t="str">
            <v>Premium Received &amp; Reval L/G on Written Int Rate Options, CB H.O.</v>
          </cell>
        </row>
        <row r="499">
          <cell r="A499">
            <v>15</v>
          </cell>
          <cell r="C499">
            <v>466380</v>
          </cell>
          <cell r="D499" t="str">
            <v>Premium Received &amp; Reval L/G on Written Int Rate Options, CB O/S Br</v>
          </cell>
        </row>
        <row r="500">
          <cell r="A500">
            <v>4</v>
          </cell>
          <cell r="C500">
            <v>466400</v>
          </cell>
          <cell r="D500" t="str">
            <v>Reval Loss on Cross-Currency Swaps, Third Party</v>
          </cell>
        </row>
        <row r="501">
          <cell r="A501">
            <v>15</v>
          </cell>
          <cell r="C501">
            <v>466420</v>
          </cell>
          <cell r="D501" t="str">
            <v>Reval Loss on Cross Currency Swaps, Citibank Subs</v>
          </cell>
        </row>
        <row r="502">
          <cell r="A502">
            <v>15</v>
          </cell>
          <cell r="C502">
            <v>466440</v>
          </cell>
          <cell r="D502" t="str">
            <v>Reval Loss on Cross Currency Swaps, COIC</v>
          </cell>
        </row>
        <row r="503">
          <cell r="A503">
            <v>15</v>
          </cell>
          <cell r="C503">
            <v>466460</v>
          </cell>
          <cell r="D503" t="str">
            <v>Reval Loss on Cross Currency Swaps, Citicorp Subs</v>
          </cell>
        </row>
        <row r="504">
          <cell r="A504">
            <v>15</v>
          </cell>
          <cell r="C504">
            <v>466470</v>
          </cell>
          <cell r="D504" t="str">
            <v>Reval Loss on Cross Currency Swaps, Citibank Head Office</v>
          </cell>
        </row>
        <row r="505">
          <cell r="A505">
            <v>15</v>
          </cell>
          <cell r="C505">
            <v>466480</v>
          </cell>
          <cell r="D505" t="str">
            <v>Reval Loss on Cross Currency Swaps, Citibank O/S Branches</v>
          </cell>
        </row>
        <row r="506">
          <cell r="A506">
            <v>4</v>
          </cell>
          <cell r="C506">
            <v>466500</v>
          </cell>
          <cell r="D506" t="str">
            <v>Reval Loss on FX Contracts, Third Party</v>
          </cell>
        </row>
        <row r="507">
          <cell r="A507">
            <v>15</v>
          </cell>
          <cell r="C507">
            <v>466520</v>
          </cell>
          <cell r="D507" t="str">
            <v>Reval Loss on FX Contracts, Citibank Subs</v>
          </cell>
        </row>
        <row r="508">
          <cell r="A508">
            <v>15</v>
          </cell>
          <cell r="C508">
            <v>466540</v>
          </cell>
          <cell r="D508" t="str">
            <v>Reval Loss on FX Contracts, COIC</v>
          </cell>
        </row>
        <row r="509">
          <cell r="A509">
            <v>15</v>
          </cell>
          <cell r="C509">
            <v>466560</v>
          </cell>
          <cell r="D509" t="str">
            <v>Reval Loss on FX Contracts, Citicorp Subs</v>
          </cell>
        </row>
        <row r="510">
          <cell r="A510">
            <v>15</v>
          </cell>
          <cell r="C510">
            <v>466570</v>
          </cell>
          <cell r="D510" t="str">
            <v>Reval Loss on FX Contracts, Citibank Head Office</v>
          </cell>
        </row>
        <row r="511">
          <cell r="A511">
            <v>15</v>
          </cell>
          <cell r="C511">
            <v>466580</v>
          </cell>
          <cell r="D511" t="str">
            <v>Reval Loss on FX Contracts, Citibank O/S Branches</v>
          </cell>
        </row>
        <row r="512">
          <cell r="A512">
            <v>4</v>
          </cell>
          <cell r="C512">
            <v>466600</v>
          </cell>
          <cell r="D512" t="str">
            <v>Premium Received/Reval G/L on FX Options, Third Party</v>
          </cell>
        </row>
        <row r="513">
          <cell r="A513">
            <v>15</v>
          </cell>
          <cell r="C513">
            <v>466620</v>
          </cell>
          <cell r="D513" t="str">
            <v>Premiums Received on Reval G/L on FX Options, Citibank Subs</v>
          </cell>
        </row>
        <row r="514">
          <cell r="A514">
            <v>15</v>
          </cell>
          <cell r="C514">
            <v>466640</v>
          </cell>
          <cell r="D514" t="str">
            <v>Premiums Received on Reval G/L on FX Options, COIC</v>
          </cell>
        </row>
        <row r="515">
          <cell r="A515">
            <v>15</v>
          </cell>
          <cell r="C515">
            <v>466660</v>
          </cell>
          <cell r="D515" t="str">
            <v>Premiums Received on Reval G/L on FX Options, Citicorp Subs</v>
          </cell>
        </row>
        <row r="516">
          <cell r="A516">
            <v>15</v>
          </cell>
          <cell r="C516">
            <v>466670</v>
          </cell>
          <cell r="D516" t="str">
            <v>Premiums Received on Reval G/L on FX Options, Citibank Head Office</v>
          </cell>
        </row>
        <row r="517">
          <cell r="A517">
            <v>15</v>
          </cell>
          <cell r="C517">
            <v>466680</v>
          </cell>
          <cell r="D517" t="str">
            <v>Premiums Received on Reval G/L on FX Options, Citibank Branches</v>
          </cell>
        </row>
        <row r="518">
          <cell r="A518">
            <v>4</v>
          </cell>
          <cell r="C518">
            <v>466700</v>
          </cell>
          <cell r="D518" t="str">
            <v>Benchmark Deferrals, Third Party</v>
          </cell>
        </row>
        <row r="519">
          <cell r="A519">
            <v>4</v>
          </cell>
          <cell r="C519">
            <v>466900</v>
          </cell>
          <cell r="D519" t="str">
            <v>Reval Loss - Commodity Derivatives</v>
          </cell>
        </row>
        <row r="520">
          <cell r="A520">
            <v>15</v>
          </cell>
          <cell r="C520">
            <v>466920</v>
          </cell>
          <cell r="D520" t="str">
            <v>Reval Loss on Commodity Derivatives, Citibank Subs</v>
          </cell>
        </row>
        <row r="521">
          <cell r="A521">
            <v>15</v>
          </cell>
          <cell r="C521">
            <v>466940</v>
          </cell>
          <cell r="D521" t="str">
            <v>Reval Loss on Commodity Derivatives, COIC Subs</v>
          </cell>
        </row>
        <row r="522">
          <cell r="A522">
            <v>15</v>
          </cell>
          <cell r="C522">
            <v>466960</v>
          </cell>
          <cell r="D522" t="str">
            <v>Reval Loss on Commodity Derivatives, Citicorp Subs</v>
          </cell>
        </row>
        <row r="523">
          <cell r="A523">
            <v>15</v>
          </cell>
          <cell r="C523">
            <v>466970</v>
          </cell>
          <cell r="D523" t="str">
            <v>Reval Loss on Commodity Derivatives, Citibank Head Office</v>
          </cell>
        </row>
        <row r="524">
          <cell r="A524">
            <v>15</v>
          </cell>
          <cell r="C524">
            <v>466980</v>
          </cell>
          <cell r="D524" t="str">
            <v>Reval Loss on Commodity Derivatives, Citibank O/S Branches</v>
          </cell>
        </row>
        <row r="525">
          <cell r="A525">
            <v>4</v>
          </cell>
          <cell r="C525">
            <v>467000</v>
          </cell>
          <cell r="D525" t="str">
            <v>Reval Loss - Equity Derivatives</v>
          </cell>
        </row>
        <row r="526">
          <cell r="A526">
            <v>15</v>
          </cell>
          <cell r="C526">
            <v>467020</v>
          </cell>
          <cell r="D526" t="str">
            <v>Reval Loss on Equity Derivatives, Citibank Subs</v>
          </cell>
        </row>
        <row r="527">
          <cell r="A527">
            <v>15</v>
          </cell>
          <cell r="C527">
            <v>467040</v>
          </cell>
          <cell r="D527" t="str">
            <v>Reval Loss on Equity Derivatives, COIC Subs</v>
          </cell>
        </row>
        <row r="528">
          <cell r="A528">
            <v>15</v>
          </cell>
          <cell r="C528">
            <v>467060</v>
          </cell>
          <cell r="D528" t="str">
            <v>Reval Loss on Equity Derivatives, Citicorp Subs</v>
          </cell>
        </row>
        <row r="529">
          <cell r="A529">
            <v>15</v>
          </cell>
          <cell r="C529">
            <v>467070</v>
          </cell>
          <cell r="D529" t="str">
            <v>Reval Loss on Equity Derivatives, Citibank Head Office</v>
          </cell>
        </row>
        <row r="530">
          <cell r="A530">
            <v>15</v>
          </cell>
          <cell r="C530">
            <v>467080</v>
          </cell>
          <cell r="D530" t="str">
            <v>Reval Loss on Equity Derivatives, Citibank O/S Branches</v>
          </cell>
        </row>
        <row r="531">
          <cell r="A531">
            <v>4</v>
          </cell>
          <cell r="C531">
            <v>467100</v>
          </cell>
          <cell r="D531" t="str">
            <v>Reval Loss - Precious Metal Derivatives</v>
          </cell>
        </row>
        <row r="532">
          <cell r="A532">
            <v>15</v>
          </cell>
          <cell r="C532">
            <v>467120</v>
          </cell>
          <cell r="D532" t="str">
            <v>Reval Loss on Precious Metal Derivatives, Citibank Subs</v>
          </cell>
        </row>
        <row r="533">
          <cell r="A533">
            <v>15</v>
          </cell>
          <cell r="C533">
            <v>467140</v>
          </cell>
          <cell r="D533" t="str">
            <v>Reval Loss on Precious Metal Derivatives, COIC</v>
          </cell>
        </row>
        <row r="534">
          <cell r="A534">
            <v>15</v>
          </cell>
          <cell r="C534">
            <v>467160</v>
          </cell>
          <cell r="D534" t="str">
            <v>Reval Loss on Precious Metal Derivatives, Citicorp Subs</v>
          </cell>
        </row>
        <row r="535">
          <cell r="A535">
            <v>15</v>
          </cell>
          <cell r="C535">
            <v>467170</v>
          </cell>
          <cell r="D535" t="str">
            <v>Reval Loss on Precious Metal Derivatives, Citibank Head Office</v>
          </cell>
        </row>
        <row r="536">
          <cell r="A536">
            <v>15</v>
          </cell>
          <cell r="C536">
            <v>467180</v>
          </cell>
          <cell r="D536" t="str">
            <v>Reval Loss on Precious Metal Derivatives, Citibank O/S Branches</v>
          </cell>
        </row>
        <row r="537">
          <cell r="A537">
            <v>4</v>
          </cell>
          <cell r="C537">
            <v>467200</v>
          </cell>
          <cell r="D537" t="str">
            <v>Prem. Rec. on Rev G/L Writ on Eq, Comm., &amp; PM Deriv.</v>
          </cell>
        </row>
        <row r="538">
          <cell r="A538">
            <v>15</v>
          </cell>
          <cell r="C538">
            <v>467220</v>
          </cell>
          <cell r="D538" t="str">
            <v>Prem. Rec. on Reval G/L Written on Equity Comm. Deriv., Citibank Subs</v>
          </cell>
        </row>
        <row r="539">
          <cell r="A539">
            <v>15</v>
          </cell>
          <cell r="C539">
            <v>467240</v>
          </cell>
          <cell r="D539" t="str">
            <v>Prem. Rec. on Reval G/L Written on Equity Comm. Deriv., COIC</v>
          </cell>
        </row>
        <row r="540">
          <cell r="A540">
            <v>15</v>
          </cell>
          <cell r="C540">
            <v>467260</v>
          </cell>
          <cell r="D540" t="str">
            <v>Prem. Rec. on Reval G/L Written on Equity Comm. Deriv., Citicorp Subs</v>
          </cell>
        </row>
        <row r="541">
          <cell r="A541">
            <v>15</v>
          </cell>
          <cell r="C541">
            <v>467270</v>
          </cell>
          <cell r="D541" t="str">
            <v>Prem. Rec. on Reval G/L Written on Equity Comm. Deriv., Citibank H.O.</v>
          </cell>
        </row>
        <row r="542">
          <cell r="A542">
            <v>15</v>
          </cell>
          <cell r="C542">
            <v>467280</v>
          </cell>
          <cell r="D542" t="str">
            <v>Prem. Rec. on Reval G/L Written on Equity Comm. Deriv., Citibank O/S Br.</v>
          </cell>
        </row>
        <row r="543">
          <cell r="A543">
            <v>15</v>
          </cell>
          <cell r="C543">
            <v>472020</v>
          </cell>
          <cell r="D543" t="str">
            <v>Interest Bearing Deposits Due to Citibank Subs Excluding COIC</v>
          </cell>
        </row>
        <row r="544">
          <cell r="A544">
            <v>15</v>
          </cell>
          <cell r="C544">
            <v>472040</v>
          </cell>
          <cell r="D544" t="str">
            <v>Interest Bearing Deposits Due to COIC</v>
          </cell>
        </row>
        <row r="545">
          <cell r="A545">
            <v>15</v>
          </cell>
          <cell r="C545">
            <v>472070</v>
          </cell>
          <cell r="D545" t="str">
            <v>Interest Bearing Deposits Due to Citibank Head Office</v>
          </cell>
        </row>
        <row r="546">
          <cell r="A546">
            <v>15</v>
          </cell>
          <cell r="C546">
            <v>472080</v>
          </cell>
          <cell r="D546" t="str">
            <v>Interest Bearing Deposits Due to Citibank Branches</v>
          </cell>
        </row>
        <row r="547">
          <cell r="A547">
            <v>15</v>
          </cell>
          <cell r="C547">
            <v>472120</v>
          </cell>
          <cell r="D547" t="str">
            <v>Non-Interest Bearing Deposits Due to Citibank Subs Excluding COIC</v>
          </cell>
        </row>
        <row r="548">
          <cell r="A548">
            <v>15</v>
          </cell>
          <cell r="C548">
            <v>472140</v>
          </cell>
          <cell r="D548" t="str">
            <v>Non-Interest Bearing Deposits Due to COIC</v>
          </cell>
        </row>
        <row r="549">
          <cell r="A549">
            <v>15</v>
          </cell>
          <cell r="C549">
            <v>472170</v>
          </cell>
          <cell r="D549" t="str">
            <v>Non-Interest Bearing Deposits Due to Citibank Head Office</v>
          </cell>
        </row>
        <row r="550">
          <cell r="A550">
            <v>15</v>
          </cell>
          <cell r="C550">
            <v>472180</v>
          </cell>
          <cell r="D550" t="str">
            <v>Non-Interest Bearing Deposits Due to Citibank Branches</v>
          </cell>
        </row>
        <row r="551">
          <cell r="A551">
            <v>15</v>
          </cell>
          <cell r="C551">
            <v>472220</v>
          </cell>
          <cell r="D551" t="str">
            <v>Non-Interest Bearing Liabilities Due to Citibank Subs</v>
          </cell>
        </row>
        <row r="552">
          <cell r="A552">
            <v>15</v>
          </cell>
          <cell r="C552">
            <v>472240</v>
          </cell>
          <cell r="D552" t="str">
            <v>Non-Interest Bearing Liabilities Due to COIC</v>
          </cell>
        </row>
        <row r="553">
          <cell r="A553">
            <v>15</v>
          </cell>
          <cell r="C553">
            <v>472270</v>
          </cell>
          <cell r="D553" t="str">
            <v>Non-Interest Bearing Liabilities Due to Citibank Head Office</v>
          </cell>
        </row>
        <row r="554">
          <cell r="A554">
            <v>15</v>
          </cell>
          <cell r="C554">
            <v>472280</v>
          </cell>
          <cell r="D554" t="str">
            <v>Non-Interest Bearing Liabilities Due to Citibank Branches</v>
          </cell>
        </row>
        <row r="555">
          <cell r="A555">
            <v>15</v>
          </cell>
          <cell r="C555">
            <v>472320</v>
          </cell>
          <cell r="D555" t="str">
            <v>Interest Bearing Borrowings from Citibank Subs</v>
          </cell>
        </row>
        <row r="556">
          <cell r="A556">
            <v>15</v>
          </cell>
          <cell r="C556">
            <v>472340</v>
          </cell>
          <cell r="D556" t="str">
            <v>Interest Bearing Borrowings from COIC</v>
          </cell>
        </row>
        <row r="557">
          <cell r="A557">
            <v>15</v>
          </cell>
          <cell r="C557">
            <v>472370</v>
          </cell>
          <cell r="D557" t="str">
            <v>Interest Bearing Borrowings from Citibank Head Office</v>
          </cell>
        </row>
        <row r="558">
          <cell r="A558">
            <v>15</v>
          </cell>
          <cell r="C558">
            <v>472380</v>
          </cell>
          <cell r="D558" t="str">
            <v>Interest Bearing Borrowings from Citibank Branches</v>
          </cell>
        </row>
        <row r="559">
          <cell r="A559">
            <v>15</v>
          </cell>
          <cell r="C559">
            <v>473120</v>
          </cell>
          <cell r="D559" t="str">
            <v>Non-Interest Bearing Deposits Due to Domestic Citibank Subs</v>
          </cell>
        </row>
        <row r="560">
          <cell r="A560">
            <v>11</v>
          </cell>
          <cell r="C560">
            <v>480000</v>
          </cell>
          <cell r="D560" t="str">
            <v>Reserve for Loan Losses - Commercial</v>
          </cell>
        </row>
        <row r="561">
          <cell r="A561">
            <v>10</v>
          </cell>
          <cell r="C561">
            <v>480100</v>
          </cell>
          <cell r="D561" t="str">
            <v>Reserve for Loan Losses - Consumer</v>
          </cell>
        </row>
        <row r="562">
          <cell r="A562">
            <v>11</v>
          </cell>
          <cell r="C562">
            <v>480200</v>
          </cell>
          <cell r="D562" t="str">
            <v>Reserve for Loan Losses - Cross-Border</v>
          </cell>
        </row>
        <row r="563">
          <cell r="A563">
            <v>16</v>
          </cell>
          <cell r="C563">
            <v>490100</v>
          </cell>
          <cell r="D563" t="str">
            <v>Capital - Branches</v>
          </cell>
        </row>
        <row r="564">
          <cell r="A564">
            <v>16</v>
          </cell>
          <cell r="C564">
            <v>490200</v>
          </cell>
          <cell r="D564" t="str">
            <v>Legal Reserves - Branches</v>
          </cell>
        </row>
        <row r="565">
          <cell r="A565">
            <v>16</v>
          </cell>
          <cell r="C565">
            <v>490300</v>
          </cell>
          <cell r="D565" t="str">
            <v>Other Capital Reserves - Branches</v>
          </cell>
        </row>
        <row r="566">
          <cell r="A566">
            <v>16</v>
          </cell>
          <cell r="C566">
            <v>490400</v>
          </cell>
          <cell r="D566" t="str">
            <v>Losses Recovered - Branches</v>
          </cell>
        </row>
        <row r="567">
          <cell r="A567">
            <v>16</v>
          </cell>
          <cell r="C567">
            <v>490500</v>
          </cell>
          <cell r="D567" t="str">
            <v>Unremitted Profits - Branches</v>
          </cell>
        </row>
        <row r="568">
          <cell r="A568">
            <v>15</v>
          </cell>
          <cell r="C568">
            <v>490600</v>
          </cell>
          <cell r="D568" t="str">
            <v>Capital Write-Up</v>
          </cell>
        </row>
        <row r="569">
          <cell r="A569">
            <v>5</v>
          </cell>
          <cell r="C569">
            <v>510000</v>
          </cell>
          <cell r="D569" t="str">
            <v>Redeemable Preferred Stock</v>
          </cell>
        </row>
        <row r="570">
          <cell r="A570">
            <v>7</v>
          </cell>
          <cell r="C570">
            <v>510100</v>
          </cell>
          <cell r="D570" t="str">
            <v>Permanent Preferred Stock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CHED_EH"/>
      <sheetName val="ATTACH1B"/>
      <sheetName val="ATTACH1C"/>
      <sheetName val="Data"/>
      <sheetName val="Performance analysis "/>
      <sheetName val="Performance_analysis_"/>
      <sheetName val="Performance_analysis_1"/>
      <sheetName val="Performance_analysis_2"/>
      <sheetName val="Summary"/>
      <sheetName val="ARC_EUR"/>
      <sheetName val="Performance_analysis_3"/>
      <sheetName val="Performance_analysis_4"/>
      <sheetName val="Performance_analysis_5"/>
      <sheetName val="Performance_analysis_6"/>
    </sheetNames>
    <sheetDataSet>
      <sheetData sheetId="0" refreshError="1">
        <row r="1">
          <cell r="A1" t="str">
            <v>SCHEDULE E</v>
          </cell>
        </row>
        <row r="2">
          <cell r="A2" t="str">
            <v>Liquidity Reporting Template</v>
          </cell>
        </row>
        <row r="3">
          <cell r="A3" t="str">
            <v>Reporting Unit______________________</v>
          </cell>
        </row>
        <row r="4">
          <cell r="A4" t="str">
            <v>Current MCO</v>
          </cell>
        </row>
        <row r="5">
          <cell r="A5" t="str">
            <v>As of ________________</v>
          </cell>
        </row>
        <row r="6">
          <cell r="A6" t="str">
            <v>(US $MM)</v>
          </cell>
          <cell r="G6" t="str">
            <v>16-</v>
          </cell>
          <cell r="K6" t="str">
            <v>6 Mos</v>
          </cell>
          <cell r="L6" t="str">
            <v>6 Mos</v>
          </cell>
        </row>
        <row r="7">
          <cell r="C7" t="str">
            <v>O/S</v>
          </cell>
          <cell r="D7" t="str">
            <v>O/N</v>
          </cell>
          <cell r="E7" t="str">
            <v>2-7</v>
          </cell>
          <cell r="F7" t="str">
            <v>8-15</v>
          </cell>
          <cell r="G7" t="str">
            <v>EOM</v>
          </cell>
          <cell r="H7" t="str">
            <v>Mo2</v>
          </cell>
          <cell r="I7" t="str">
            <v>Mo3</v>
          </cell>
          <cell r="J7" t="str">
            <v>4-6</v>
          </cell>
          <cell r="K7" t="str">
            <v>Total</v>
          </cell>
          <cell r="L7" t="str">
            <v>% R/O</v>
          </cell>
          <cell r="M7" t="str">
            <v>7-12</v>
          </cell>
          <cell r="N7" t="str">
            <v>Yr2</v>
          </cell>
          <cell r="O7" t="str">
            <v>&gt;2</v>
          </cell>
          <cell r="P7" t="str">
            <v>Tot</v>
          </cell>
        </row>
        <row r="8">
          <cell r="A8" t="str">
            <v>THIRD PARTY:</v>
          </cell>
        </row>
        <row r="9">
          <cell r="A9" t="str">
            <v>Liabilities (Uses):</v>
          </cell>
        </row>
        <row r="10">
          <cell r="A10">
            <v>1</v>
          </cell>
          <cell r="B10" t="str">
            <v>LFPs</v>
          </cell>
          <cell r="K10">
            <v>0</v>
          </cell>
          <cell r="L10" t="str">
            <v xml:space="preserve">N/A  </v>
          </cell>
          <cell r="P10">
            <v>0</v>
          </cell>
        </row>
        <row r="11">
          <cell r="A11">
            <v>2</v>
          </cell>
          <cell r="B11" t="str">
            <v>All Other</v>
          </cell>
          <cell r="K11">
            <v>0</v>
          </cell>
          <cell r="L11" t="str">
            <v xml:space="preserve">N/A  </v>
          </cell>
          <cell r="P11">
            <v>0</v>
          </cell>
        </row>
        <row r="12">
          <cell r="A12">
            <v>3</v>
          </cell>
          <cell r="B12" t="str">
            <v>Retail/Insured</v>
          </cell>
          <cell r="K12">
            <v>0</v>
          </cell>
          <cell r="L12" t="str">
            <v xml:space="preserve">N/A  </v>
          </cell>
          <cell r="P12">
            <v>0</v>
          </cell>
        </row>
        <row r="13">
          <cell r="A13">
            <v>4</v>
          </cell>
          <cell r="B13" t="str">
            <v>Treasury Liabilities</v>
          </cell>
          <cell r="K13">
            <v>0</v>
          </cell>
          <cell r="L13" t="str">
            <v xml:space="preserve">N/A  </v>
          </cell>
          <cell r="P13">
            <v>0</v>
          </cell>
        </row>
        <row r="14">
          <cell r="A14">
            <v>5</v>
          </cell>
          <cell r="B14" t="str">
            <v>Long Term Debt</v>
          </cell>
          <cell r="K14">
            <v>0</v>
          </cell>
          <cell r="L14" t="str">
            <v xml:space="preserve">N/A  </v>
          </cell>
          <cell r="P14">
            <v>0</v>
          </cell>
        </row>
        <row r="15">
          <cell r="A15">
            <v>6</v>
          </cell>
          <cell r="B15" t="str">
            <v>Other Liabilities</v>
          </cell>
          <cell r="K15">
            <v>0</v>
          </cell>
          <cell r="L15" t="str">
            <v xml:space="preserve">N/A  </v>
          </cell>
          <cell r="P15">
            <v>0</v>
          </cell>
        </row>
        <row r="16">
          <cell r="A16">
            <v>7</v>
          </cell>
          <cell r="B16" t="str">
            <v>Capital</v>
          </cell>
          <cell r="K16">
            <v>0</v>
          </cell>
          <cell r="L16" t="str">
            <v xml:space="preserve">N/A  </v>
          </cell>
          <cell r="P16">
            <v>0</v>
          </cell>
        </row>
        <row r="17">
          <cell r="A17">
            <v>8</v>
          </cell>
          <cell r="B17" t="str">
            <v>Subtotal 3P Uses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 t="str">
            <v xml:space="preserve">N/A  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</row>
        <row r="18">
          <cell r="A18" t="str">
            <v>Assets (Sources):</v>
          </cell>
        </row>
        <row r="19">
          <cell r="A19">
            <v>9</v>
          </cell>
          <cell r="B19" t="str">
            <v>Liquid Assets</v>
          </cell>
          <cell r="K19">
            <v>0</v>
          </cell>
          <cell r="L19" t="str">
            <v xml:space="preserve">N/A  </v>
          </cell>
          <cell r="P19">
            <v>0</v>
          </cell>
        </row>
        <row r="20">
          <cell r="A20">
            <v>10</v>
          </cell>
          <cell r="B20" t="str">
            <v>Consumer Lns/Lses</v>
          </cell>
          <cell r="K20">
            <v>0</v>
          </cell>
          <cell r="L20" t="str">
            <v xml:space="preserve">N/A  </v>
          </cell>
          <cell r="P20">
            <v>0</v>
          </cell>
        </row>
        <row r="21">
          <cell r="A21">
            <v>11</v>
          </cell>
          <cell r="B21" t="str">
            <v>Comml Loans/Lses</v>
          </cell>
          <cell r="K21">
            <v>0</v>
          </cell>
          <cell r="L21" t="str">
            <v xml:space="preserve">N/A  </v>
          </cell>
          <cell r="P21">
            <v>0</v>
          </cell>
        </row>
        <row r="22">
          <cell r="A22">
            <v>12</v>
          </cell>
          <cell r="B22" t="str">
            <v>Other Assets</v>
          </cell>
          <cell r="K22">
            <v>0</v>
          </cell>
          <cell r="L22" t="str">
            <v xml:space="preserve">N/A  </v>
          </cell>
          <cell r="P22">
            <v>0</v>
          </cell>
        </row>
        <row r="23">
          <cell r="A23">
            <v>13</v>
          </cell>
          <cell r="B23" t="str">
            <v>Subtotal 3P Sources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 t="str">
            <v xml:space="preserve">N/A  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</row>
        <row r="24">
          <cell r="A24">
            <v>14</v>
          </cell>
          <cell r="B24" t="str">
            <v>3P Sources-Uses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str">
            <v xml:space="preserve">N/A  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INTERCOMPANY:</v>
          </cell>
        </row>
        <row r="26">
          <cell r="A26" t="str">
            <v>Liabilities (Uses):</v>
          </cell>
        </row>
        <row r="27">
          <cell r="A27">
            <v>15</v>
          </cell>
          <cell r="B27" t="str">
            <v>Borrowings</v>
          </cell>
          <cell r="K27">
            <v>0</v>
          </cell>
          <cell r="L27" t="str">
            <v xml:space="preserve">N/A  </v>
          </cell>
          <cell r="P27">
            <v>0</v>
          </cell>
        </row>
        <row r="28">
          <cell r="A28">
            <v>16</v>
          </cell>
          <cell r="B28" t="str">
            <v>Capital</v>
          </cell>
          <cell r="K28">
            <v>0</v>
          </cell>
          <cell r="L28" t="str">
            <v xml:space="preserve">N/A  </v>
          </cell>
          <cell r="P28">
            <v>0</v>
          </cell>
        </row>
        <row r="29">
          <cell r="A29">
            <v>17</v>
          </cell>
          <cell r="B29" t="str">
            <v>Subtotal I/C Uses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 t="str">
            <v xml:space="preserve">N/A  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</row>
        <row r="30">
          <cell r="A30" t="str">
            <v>Assets (Sources):</v>
          </cell>
        </row>
        <row r="31">
          <cell r="A31">
            <v>18</v>
          </cell>
          <cell r="B31" t="str">
            <v>Placements</v>
          </cell>
          <cell r="K31">
            <v>0</v>
          </cell>
          <cell r="L31" t="str">
            <v xml:space="preserve">N/A  </v>
          </cell>
          <cell r="P31">
            <v>0</v>
          </cell>
        </row>
        <row r="32">
          <cell r="A32">
            <v>19</v>
          </cell>
          <cell r="B32" t="str">
            <v>Inv in Subs</v>
          </cell>
          <cell r="K32">
            <v>0</v>
          </cell>
          <cell r="L32" t="str">
            <v xml:space="preserve">N/A  </v>
          </cell>
          <cell r="P32">
            <v>0</v>
          </cell>
        </row>
        <row r="33">
          <cell r="A33">
            <v>20</v>
          </cell>
          <cell r="B33" t="str">
            <v>Subtotal I/C Sources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 t="str">
            <v xml:space="preserve">N/A  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A34">
            <v>21</v>
          </cell>
          <cell r="B34" t="str">
            <v>Interco S-U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 t="str">
            <v xml:space="preserve">N/A  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</row>
        <row r="35">
          <cell r="A35">
            <v>22</v>
          </cell>
          <cell r="B35" t="str">
            <v>3P+I/C S-U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 t="str">
            <v xml:space="preserve">N/A  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A36" t="str">
            <v>OFF BALANCE SHEET:</v>
          </cell>
        </row>
        <row r="37">
          <cell r="A37">
            <v>23</v>
          </cell>
          <cell r="B37" t="str">
            <v>Liabilities (Uses)</v>
          </cell>
          <cell r="K37">
            <v>0</v>
          </cell>
          <cell r="L37" t="str">
            <v xml:space="preserve">N/A  </v>
          </cell>
          <cell r="P37">
            <v>0</v>
          </cell>
        </row>
        <row r="38">
          <cell r="A38">
            <v>24</v>
          </cell>
          <cell r="B38" t="str">
            <v>Assets (Sources)</v>
          </cell>
          <cell r="K38">
            <v>0</v>
          </cell>
          <cell r="L38" t="str">
            <v xml:space="preserve">N/A  </v>
          </cell>
          <cell r="P38">
            <v>0</v>
          </cell>
        </row>
        <row r="39">
          <cell r="A39">
            <v>25</v>
          </cell>
          <cell r="B39" t="str">
            <v>Off Bal Sheet S-U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str">
            <v xml:space="preserve">N/A  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</row>
        <row r="40">
          <cell r="A40">
            <v>26</v>
          </cell>
          <cell r="B40" t="str">
            <v>3P+I/C+OBS S-U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 t="str">
            <v xml:space="preserve">N/A  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</row>
        <row r="41">
          <cell r="A41" t="str">
            <v>INCREMENTAL:</v>
          </cell>
          <cell r="P41">
            <v>0</v>
          </cell>
        </row>
        <row r="42">
          <cell r="A42" t="str">
            <v>Uses:</v>
          </cell>
          <cell r="P42">
            <v>0</v>
          </cell>
        </row>
        <row r="43">
          <cell r="A43">
            <v>27</v>
          </cell>
          <cell r="B43" t="str">
            <v>Ln Commt Tkdwns</v>
          </cell>
          <cell r="K43">
            <v>0</v>
          </cell>
          <cell r="L43" t="str">
            <v xml:space="preserve">N/A  </v>
          </cell>
          <cell r="P43">
            <v>0</v>
          </cell>
        </row>
        <row r="44">
          <cell r="A44">
            <v>28</v>
          </cell>
          <cell r="B44" t="str">
            <v>Liquidity Backstops</v>
          </cell>
          <cell r="K44">
            <v>0</v>
          </cell>
          <cell r="L44" t="str">
            <v xml:space="preserve">N/A  </v>
          </cell>
          <cell r="P44">
            <v>0</v>
          </cell>
        </row>
        <row r="45">
          <cell r="A45">
            <v>29</v>
          </cell>
          <cell r="B45" t="str">
            <v>Subtotal Incr. Uses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str">
            <v xml:space="preserve">N/A  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</row>
        <row r="46">
          <cell r="A46" t="str">
            <v>Sources:</v>
          </cell>
          <cell r="P46">
            <v>0</v>
          </cell>
        </row>
        <row r="47">
          <cell r="A47">
            <v>30</v>
          </cell>
          <cell r="B47" t="str">
            <v>Incr. Deposits</v>
          </cell>
          <cell r="K47">
            <v>0</v>
          </cell>
          <cell r="L47" t="str">
            <v xml:space="preserve">N/A  </v>
          </cell>
          <cell r="P47">
            <v>0</v>
          </cell>
        </row>
        <row r="48">
          <cell r="A48">
            <v>31</v>
          </cell>
          <cell r="B48" t="str">
            <v>Addtl Borrowings</v>
          </cell>
          <cell r="K48">
            <v>0</v>
          </cell>
          <cell r="L48" t="str">
            <v xml:space="preserve">N/A  </v>
          </cell>
          <cell r="P48">
            <v>0</v>
          </cell>
        </row>
        <row r="49">
          <cell r="A49">
            <v>32</v>
          </cell>
          <cell r="B49" t="str">
            <v>Incr. Sales/Sec.</v>
          </cell>
          <cell r="K49">
            <v>0</v>
          </cell>
          <cell r="L49" t="str">
            <v xml:space="preserve">N/A  </v>
          </cell>
          <cell r="P49">
            <v>0</v>
          </cell>
        </row>
        <row r="50">
          <cell r="A50">
            <v>33</v>
          </cell>
          <cell r="B50" t="str">
            <v>Subtotal Incr. Source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 t="str">
            <v xml:space="preserve">N/A  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</row>
        <row r="51">
          <cell r="A51">
            <v>34</v>
          </cell>
          <cell r="B51" t="str">
            <v>Incremental S-U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 t="str">
            <v xml:space="preserve">N/A  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</row>
        <row r="52">
          <cell r="A52">
            <v>35</v>
          </cell>
          <cell r="B52" t="str">
            <v>Excess/(Call)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 t="str">
            <v xml:space="preserve">N/A  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</row>
        <row r="53">
          <cell r="A53">
            <v>36</v>
          </cell>
          <cell r="B53" t="str">
            <v>Cum. Excess/(Call)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 t="str">
            <v xml:space="preserve">N/A  </v>
          </cell>
          <cell r="M53">
            <v>0</v>
          </cell>
          <cell r="N53">
            <v>0</v>
          </cell>
          <cell r="O53">
            <v>0</v>
          </cell>
        </row>
        <row r="54">
          <cell r="A54" t="str">
            <v>Memorandum:</v>
          </cell>
        </row>
        <row r="55">
          <cell r="A55">
            <v>37</v>
          </cell>
          <cell r="B55" t="str">
            <v>23A Source/(Use)</v>
          </cell>
          <cell r="K55">
            <v>0</v>
          </cell>
          <cell r="L55" t="str">
            <v xml:space="preserve">N/A  </v>
          </cell>
          <cell r="P55">
            <v>0</v>
          </cell>
        </row>
        <row r="56">
          <cell r="A56">
            <v>38</v>
          </cell>
          <cell r="B56" t="str">
            <v>Assets Disc w/CB</v>
          </cell>
          <cell r="K56">
            <v>0</v>
          </cell>
          <cell r="L56" t="str">
            <v xml:space="preserve">N/A  </v>
          </cell>
          <cell r="P56">
            <v>0</v>
          </cell>
        </row>
        <row r="58">
          <cell r="A58" t="str">
            <v>SCHEDULE F</v>
          </cell>
        </row>
        <row r="59">
          <cell r="A59" t="str">
            <v>Liquidity Reporting Template</v>
          </cell>
        </row>
        <row r="60">
          <cell r="A60" t="str">
            <v>Reporting Unit______________________</v>
          </cell>
        </row>
        <row r="61">
          <cell r="A61" t="str">
            <v>Forecasted MCO (Funding Plan)</v>
          </cell>
        </row>
        <row r="62">
          <cell r="A62" t="str">
            <v>As of ________________</v>
          </cell>
        </row>
        <row r="63">
          <cell r="A63" t="str">
            <v>(US $MM)</v>
          </cell>
          <cell r="G63" t="str">
            <v>16-</v>
          </cell>
          <cell r="K63" t="str">
            <v>6 Mos</v>
          </cell>
          <cell r="L63" t="str">
            <v>6 Mos</v>
          </cell>
        </row>
        <row r="64">
          <cell r="C64" t="str">
            <v>O/S</v>
          </cell>
          <cell r="D64" t="str">
            <v>O/N</v>
          </cell>
          <cell r="E64" t="str">
            <v>2-7</v>
          </cell>
          <cell r="F64" t="str">
            <v>8-15</v>
          </cell>
          <cell r="G64" t="str">
            <v>EOM</v>
          </cell>
          <cell r="H64" t="str">
            <v>Mo2</v>
          </cell>
          <cell r="I64" t="str">
            <v>Mo3</v>
          </cell>
          <cell r="J64" t="str">
            <v>4-6</v>
          </cell>
          <cell r="K64" t="str">
            <v>Total</v>
          </cell>
          <cell r="L64" t="str">
            <v>% R/O</v>
          </cell>
          <cell r="M64" t="str">
            <v>7-12</v>
          </cell>
          <cell r="N64" t="str">
            <v>Yr2</v>
          </cell>
          <cell r="O64" t="str">
            <v>&gt;2</v>
          </cell>
          <cell r="P64" t="str">
            <v>Tot</v>
          </cell>
        </row>
        <row r="65">
          <cell r="A65" t="str">
            <v>THIRD PARTY:</v>
          </cell>
        </row>
        <row r="66">
          <cell r="A66" t="str">
            <v>Liabilities (Uses):</v>
          </cell>
        </row>
        <row r="67">
          <cell r="A67">
            <v>1</v>
          </cell>
          <cell r="B67" t="str">
            <v>LFPs</v>
          </cell>
          <cell r="K67">
            <v>0</v>
          </cell>
          <cell r="L67" t="str">
            <v xml:space="preserve">N/A  </v>
          </cell>
          <cell r="P67">
            <v>0</v>
          </cell>
        </row>
        <row r="68">
          <cell r="A68">
            <v>2</v>
          </cell>
          <cell r="B68" t="str">
            <v>All Other</v>
          </cell>
          <cell r="K68">
            <v>0</v>
          </cell>
          <cell r="L68" t="str">
            <v xml:space="preserve">N/A  </v>
          </cell>
          <cell r="P68">
            <v>0</v>
          </cell>
        </row>
        <row r="69">
          <cell r="A69">
            <v>3</v>
          </cell>
          <cell r="B69" t="str">
            <v>Retail/Insured</v>
          </cell>
          <cell r="K69">
            <v>0</v>
          </cell>
          <cell r="L69" t="str">
            <v xml:space="preserve">N/A  </v>
          </cell>
          <cell r="P69">
            <v>0</v>
          </cell>
        </row>
        <row r="70">
          <cell r="A70">
            <v>4</v>
          </cell>
          <cell r="B70" t="str">
            <v>Treasury Liabilities</v>
          </cell>
          <cell r="K70">
            <v>0</v>
          </cell>
          <cell r="L70" t="str">
            <v xml:space="preserve">N/A  </v>
          </cell>
          <cell r="P70">
            <v>0</v>
          </cell>
        </row>
        <row r="71">
          <cell r="A71">
            <v>5</v>
          </cell>
          <cell r="B71" t="str">
            <v>Long Term Debt</v>
          </cell>
          <cell r="K71">
            <v>0</v>
          </cell>
          <cell r="L71" t="str">
            <v xml:space="preserve">N/A  </v>
          </cell>
          <cell r="P71">
            <v>0</v>
          </cell>
        </row>
        <row r="72">
          <cell r="A72">
            <v>6</v>
          </cell>
          <cell r="B72" t="str">
            <v>Other Liabilities</v>
          </cell>
          <cell r="K72">
            <v>0</v>
          </cell>
          <cell r="L72" t="str">
            <v xml:space="preserve">N/A  </v>
          </cell>
          <cell r="P72">
            <v>0</v>
          </cell>
        </row>
        <row r="73">
          <cell r="A73">
            <v>7</v>
          </cell>
          <cell r="B73" t="str">
            <v>Capital</v>
          </cell>
          <cell r="K73">
            <v>0</v>
          </cell>
          <cell r="L73" t="str">
            <v xml:space="preserve">N/A  </v>
          </cell>
          <cell r="P73">
            <v>0</v>
          </cell>
        </row>
        <row r="74">
          <cell r="A74">
            <v>8</v>
          </cell>
          <cell r="B74" t="str">
            <v>Subtotal 3P Uses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 t="str">
            <v xml:space="preserve">N/A  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</row>
        <row r="75">
          <cell r="A75" t="str">
            <v>Assets (Sources):</v>
          </cell>
        </row>
        <row r="76">
          <cell r="A76">
            <v>9</v>
          </cell>
          <cell r="B76" t="str">
            <v>Liquid Assets</v>
          </cell>
          <cell r="K76">
            <v>0</v>
          </cell>
          <cell r="L76" t="str">
            <v xml:space="preserve">N/A  </v>
          </cell>
          <cell r="P76">
            <v>0</v>
          </cell>
        </row>
        <row r="77">
          <cell r="A77">
            <v>10</v>
          </cell>
          <cell r="B77" t="str">
            <v>Consumer Lns/Lses</v>
          </cell>
          <cell r="K77">
            <v>0</v>
          </cell>
          <cell r="L77" t="str">
            <v xml:space="preserve">N/A  </v>
          </cell>
          <cell r="P77">
            <v>0</v>
          </cell>
        </row>
        <row r="78">
          <cell r="A78">
            <v>11</v>
          </cell>
          <cell r="B78" t="str">
            <v>Comml Loans/Lses</v>
          </cell>
          <cell r="K78">
            <v>0</v>
          </cell>
          <cell r="L78" t="str">
            <v xml:space="preserve">N/A  </v>
          </cell>
          <cell r="P78">
            <v>0</v>
          </cell>
        </row>
        <row r="79">
          <cell r="A79">
            <v>12</v>
          </cell>
          <cell r="B79" t="str">
            <v>Other Assets</v>
          </cell>
          <cell r="K79">
            <v>0</v>
          </cell>
          <cell r="L79" t="str">
            <v xml:space="preserve">N/A  </v>
          </cell>
          <cell r="P79">
            <v>0</v>
          </cell>
        </row>
        <row r="80">
          <cell r="A80">
            <v>13</v>
          </cell>
          <cell r="B80" t="str">
            <v>Subtotal 3P Sources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 t="str">
            <v xml:space="preserve">N/A  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</row>
        <row r="81">
          <cell r="A81">
            <v>14</v>
          </cell>
          <cell r="B81" t="str">
            <v>3P Sources-Uses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 t="str">
            <v xml:space="preserve">N/A  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</row>
        <row r="82">
          <cell r="A82" t="str">
            <v>INTERCOMPANY:</v>
          </cell>
        </row>
        <row r="83">
          <cell r="A83" t="str">
            <v>Liabilities (Uses):</v>
          </cell>
        </row>
        <row r="84">
          <cell r="A84">
            <v>15</v>
          </cell>
          <cell r="B84" t="str">
            <v>Borrowings</v>
          </cell>
          <cell r="K84">
            <v>0</v>
          </cell>
          <cell r="L84" t="str">
            <v xml:space="preserve">N/A  </v>
          </cell>
          <cell r="P84">
            <v>0</v>
          </cell>
        </row>
        <row r="85">
          <cell r="A85">
            <v>16</v>
          </cell>
          <cell r="B85" t="str">
            <v>Capital</v>
          </cell>
          <cell r="K85">
            <v>0</v>
          </cell>
          <cell r="L85" t="str">
            <v xml:space="preserve">N/A  </v>
          </cell>
          <cell r="P85">
            <v>0</v>
          </cell>
        </row>
        <row r="86">
          <cell r="A86">
            <v>17</v>
          </cell>
          <cell r="B86" t="str">
            <v>Subtotal I/C Uses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 t="str">
            <v xml:space="preserve">N/A  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</row>
        <row r="87">
          <cell r="A87" t="str">
            <v>Assets (Sources):</v>
          </cell>
        </row>
        <row r="88">
          <cell r="A88">
            <v>18</v>
          </cell>
          <cell r="B88" t="str">
            <v>Placements</v>
          </cell>
          <cell r="K88">
            <v>0</v>
          </cell>
          <cell r="L88" t="str">
            <v xml:space="preserve">N/A  </v>
          </cell>
          <cell r="P88">
            <v>0</v>
          </cell>
        </row>
        <row r="89">
          <cell r="A89">
            <v>19</v>
          </cell>
          <cell r="B89" t="str">
            <v>Inv in Subs</v>
          </cell>
          <cell r="K89">
            <v>0</v>
          </cell>
          <cell r="L89" t="str">
            <v xml:space="preserve">N/A  </v>
          </cell>
          <cell r="P89">
            <v>0</v>
          </cell>
        </row>
        <row r="90">
          <cell r="A90">
            <v>20</v>
          </cell>
          <cell r="B90" t="str">
            <v>Subtotal I/C Sources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 t="str">
            <v xml:space="preserve">N/A  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</row>
        <row r="91">
          <cell r="A91">
            <v>21</v>
          </cell>
          <cell r="B91" t="str">
            <v>Interco S-U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 t="str">
            <v xml:space="preserve">N/A  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</row>
        <row r="92">
          <cell r="A92">
            <v>22</v>
          </cell>
          <cell r="B92" t="str">
            <v>3P+I/C S-U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 t="str">
            <v xml:space="preserve">N/A  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</row>
        <row r="93">
          <cell r="A93" t="str">
            <v>OFF BALANCE SHEET:</v>
          </cell>
        </row>
        <row r="94">
          <cell r="A94">
            <v>23</v>
          </cell>
          <cell r="B94" t="str">
            <v>Liabilities (Uses)</v>
          </cell>
          <cell r="K94">
            <v>0</v>
          </cell>
          <cell r="L94" t="str">
            <v xml:space="preserve">N/A  </v>
          </cell>
          <cell r="P94">
            <v>0</v>
          </cell>
        </row>
        <row r="95">
          <cell r="A95">
            <v>24</v>
          </cell>
          <cell r="B95" t="str">
            <v>Assets (Sources)</v>
          </cell>
          <cell r="K95">
            <v>0</v>
          </cell>
          <cell r="L95" t="str">
            <v xml:space="preserve">N/A  </v>
          </cell>
          <cell r="P95">
            <v>0</v>
          </cell>
        </row>
        <row r="96">
          <cell r="A96">
            <v>25</v>
          </cell>
          <cell r="B96" t="str">
            <v>Off Bal Sheet S-U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 t="str">
            <v xml:space="preserve">N/A  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</row>
        <row r="97">
          <cell r="A97">
            <v>26</v>
          </cell>
          <cell r="B97" t="str">
            <v>3P+I/C+OBS S-U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 t="str">
            <v xml:space="preserve">N/A  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</row>
        <row r="98">
          <cell r="A98" t="str">
            <v>INCREMENTAL:</v>
          </cell>
          <cell r="P98">
            <v>0</v>
          </cell>
        </row>
        <row r="99">
          <cell r="A99" t="str">
            <v>Uses:</v>
          </cell>
          <cell r="P99">
            <v>0</v>
          </cell>
        </row>
        <row r="100">
          <cell r="A100">
            <v>27</v>
          </cell>
          <cell r="B100" t="str">
            <v>Ln Commt Tkdwns</v>
          </cell>
          <cell r="K100">
            <v>0</v>
          </cell>
          <cell r="L100" t="str">
            <v xml:space="preserve">N/A  </v>
          </cell>
          <cell r="P100">
            <v>0</v>
          </cell>
        </row>
        <row r="101">
          <cell r="A101">
            <v>28</v>
          </cell>
          <cell r="B101" t="str">
            <v>Liquidity Backstops</v>
          </cell>
          <cell r="K101">
            <v>0</v>
          </cell>
          <cell r="L101" t="str">
            <v xml:space="preserve">N/A  </v>
          </cell>
          <cell r="P101">
            <v>0</v>
          </cell>
        </row>
        <row r="102">
          <cell r="A102">
            <v>29</v>
          </cell>
          <cell r="B102" t="str">
            <v>Subtotal Incr. Uses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 t="str">
            <v xml:space="preserve">N/A  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</row>
        <row r="103">
          <cell r="A103" t="str">
            <v>Sources:</v>
          </cell>
          <cell r="P103">
            <v>0</v>
          </cell>
        </row>
        <row r="104">
          <cell r="A104">
            <v>30</v>
          </cell>
          <cell r="B104" t="str">
            <v>Incr. Deposits</v>
          </cell>
          <cell r="K104">
            <v>0</v>
          </cell>
          <cell r="L104" t="str">
            <v xml:space="preserve">N/A  </v>
          </cell>
          <cell r="P104">
            <v>0</v>
          </cell>
        </row>
        <row r="105">
          <cell r="A105">
            <v>31</v>
          </cell>
          <cell r="B105" t="str">
            <v>Addtl Borrowings</v>
          </cell>
          <cell r="K105">
            <v>0</v>
          </cell>
          <cell r="L105" t="str">
            <v xml:space="preserve">N/A  </v>
          </cell>
          <cell r="P105">
            <v>0</v>
          </cell>
        </row>
        <row r="106">
          <cell r="A106">
            <v>32</v>
          </cell>
          <cell r="B106" t="str">
            <v>Incr. Sales/Sec.</v>
          </cell>
          <cell r="K106">
            <v>0</v>
          </cell>
          <cell r="L106" t="str">
            <v xml:space="preserve">N/A  </v>
          </cell>
          <cell r="P106">
            <v>0</v>
          </cell>
        </row>
        <row r="107">
          <cell r="A107">
            <v>33</v>
          </cell>
          <cell r="B107" t="str">
            <v>Subtotal Incr. Source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 t="str">
            <v xml:space="preserve">N/A  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</row>
        <row r="108">
          <cell r="A108">
            <v>34</v>
          </cell>
          <cell r="B108" t="str">
            <v>Incremental S-U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 t="str">
            <v xml:space="preserve">N/A  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</row>
        <row r="109">
          <cell r="A109">
            <v>35</v>
          </cell>
          <cell r="B109" t="str">
            <v>Excess/(Call)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 t="str">
            <v xml:space="preserve">N/A  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</row>
        <row r="110">
          <cell r="A110">
            <v>36</v>
          </cell>
          <cell r="B110" t="str">
            <v>Cum. Excess/(Call)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 t="str">
            <v xml:space="preserve">N/A  </v>
          </cell>
          <cell r="M110">
            <v>0</v>
          </cell>
          <cell r="N110">
            <v>0</v>
          </cell>
          <cell r="O110">
            <v>0</v>
          </cell>
        </row>
        <row r="111">
          <cell r="A111" t="str">
            <v>Memorandum:</v>
          </cell>
        </row>
        <row r="112">
          <cell r="A112">
            <v>37</v>
          </cell>
          <cell r="B112" t="str">
            <v>23A Source/(Use)</v>
          </cell>
          <cell r="K112">
            <v>0</v>
          </cell>
          <cell r="L112" t="str">
            <v xml:space="preserve">N/A  </v>
          </cell>
          <cell r="P112">
            <v>0</v>
          </cell>
        </row>
        <row r="113">
          <cell r="A113">
            <v>38</v>
          </cell>
          <cell r="B113" t="str">
            <v>Assets Disc w/CB</v>
          </cell>
          <cell r="K113">
            <v>0</v>
          </cell>
          <cell r="L113" t="str">
            <v xml:space="preserve">N/A  </v>
          </cell>
          <cell r="P113">
            <v>0</v>
          </cell>
        </row>
        <row r="115">
          <cell r="A115" t="str">
            <v>SCHEDULE G</v>
          </cell>
        </row>
        <row r="116">
          <cell r="A116" t="str">
            <v>Liquidity Reporting Template</v>
          </cell>
        </row>
        <row r="117">
          <cell r="A117" t="str">
            <v>Reporting Unit______________________</v>
          </cell>
        </row>
        <row r="118">
          <cell r="A118" t="str">
            <v>CFP Scenario A</v>
          </cell>
        </row>
        <row r="119">
          <cell r="A119" t="str">
            <v>As of ________________</v>
          </cell>
        </row>
        <row r="120">
          <cell r="A120" t="str">
            <v>(US $MM)</v>
          </cell>
          <cell r="G120" t="str">
            <v>16-</v>
          </cell>
          <cell r="K120" t="str">
            <v>6 Mos</v>
          </cell>
          <cell r="L120" t="str">
            <v>6 Mos</v>
          </cell>
        </row>
        <row r="121">
          <cell r="C121" t="str">
            <v>O/S</v>
          </cell>
          <cell r="D121" t="str">
            <v>O/N</v>
          </cell>
          <cell r="E121" t="str">
            <v>2-7</v>
          </cell>
          <cell r="F121" t="str">
            <v>8-15</v>
          </cell>
          <cell r="G121" t="str">
            <v>EOM</v>
          </cell>
          <cell r="H121" t="str">
            <v>Mo2</v>
          </cell>
          <cell r="I121" t="str">
            <v>Mo3</v>
          </cell>
          <cell r="J121" t="str">
            <v>4-6</v>
          </cell>
          <cell r="K121" t="str">
            <v>Total</v>
          </cell>
          <cell r="L121" t="str">
            <v>% R/O</v>
          </cell>
          <cell r="M121" t="str">
            <v>7-12</v>
          </cell>
          <cell r="N121" t="str">
            <v>Yr2</v>
          </cell>
          <cell r="O121" t="str">
            <v>&gt;2</v>
          </cell>
          <cell r="P121" t="str">
            <v>Tot</v>
          </cell>
        </row>
        <row r="122">
          <cell r="A122" t="str">
            <v>THIRD PARTY:</v>
          </cell>
        </row>
        <row r="123">
          <cell r="A123" t="str">
            <v>Liabilities (Uses):</v>
          </cell>
        </row>
        <row r="124">
          <cell r="A124">
            <v>1</v>
          </cell>
          <cell r="B124" t="str">
            <v>LFPs</v>
          </cell>
          <cell r="K124">
            <v>0</v>
          </cell>
          <cell r="L124" t="str">
            <v xml:space="preserve">N/A  </v>
          </cell>
          <cell r="P124">
            <v>0</v>
          </cell>
        </row>
        <row r="125">
          <cell r="A125">
            <v>2</v>
          </cell>
          <cell r="B125" t="str">
            <v>All Other</v>
          </cell>
          <cell r="K125">
            <v>0</v>
          </cell>
          <cell r="L125" t="str">
            <v xml:space="preserve">N/A  </v>
          </cell>
          <cell r="P125">
            <v>0</v>
          </cell>
        </row>
        <row r="126">
          <cell r="A126">
            <v>3</v>
          </cell>
          <cell r="B126" t="str">
            <v>Retail/Insured</v>
          </cell>
          <cell r="K126">
            <v>0</v>
          </cell>
          <cell r="L126" t="str">
            <v xml:space="preserve">N/A  </v>
          </cell>
          <cell r="P126">
            <v>0</v>
          </cell>
        </row>
        <row r="127">
          <cell r="A127">
            <v>4</v>
          </cell>
          <cell r="B127" t="str">
            <v>Treasury Liabilities</v>
          </cell>
          <cell r="K127">
            <v>0</v>
          </cell>
          <cell r="L127" t="str">
            <v xml:space="preserve">N/A  </v>
          </cell>
          <cell r="P127">
            <v>0</v>
          </cell>
        </row>
        <row r="128">
          <cell r="A128">
            <v>5</v>
          </cell>
          <cell r="B128" t="str">
            <v>Long Term Debt</v>
          </cell>
          <cell r="K128">
            <v>0</v>
          </cell>
          <cell r="L128" t="str">
            <v xml:space="preserve">N/A  </v>
          </cell>
          <cell r="P128">
            <v>0</v>
          </cell>
        </row>
        <row r="129">
          <cell r="A129">
            <v>6</v>
          </cell>
          <cell r="B129" t="str">
            <v>Other Liabilities</v>
          </cell>
          <cell r="K129">
            <v>0</v>
          </cell>
          <cell r="L129" t="str">
            <v xml:space="preserve">N/A  </v>
          </cell>
          <cell r="P129">
            <v>0</v>
          </cell>
        </row>
        <row r="130">
          <cell r="A130">
            <v>7</v>
          </cell>
          <cell r="B130" t="str">
            <v>Capital</v>
          </cell>
          <cell r="K130">
            <v>0</v>
          </cell>
          <cell r="L130" t="str">
            <v xml:space="preserve">N/A  </v>
          </cell>
          <cell r="P130">
            <v>0</v>
          </cell>
        </row>
        <row r="131">
          <cell r="A131">
            <v>8</v>
          </cell>
          <cell r="B131" t="str">
            <v>Subtotal 3P Uses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 t="str">
            <v xml:space="preserve">N/A  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 t="str">
            <v>Assets (Sources):</v>
          </cell>
        </row>
        <row r="133">
          <cell r="A133">
            <v>9</v>
          </cell>
          <cell r="B133" t="str">
            <v>Liquid Assets</v>
          </cell>
          <cell r="K133">
            <v>0</v>
          </cell>
          <cell r="L133" t="str">
            <v xml:space="preserve">N/A  </v>
          </cell>
          <cell r="P133">
            <v>0</v>
          </cell>
        </row>
        <row r="134">
          <cell r="A134">
            <v>10</v>
          </cell>
          <cell r="B134" t="str">
            <v>Consumer Lns/Lses</v>
          </cell>
          <cell r="K134">
            <v>0</v>
          </cell>
          <cell r="L134" t="str">
            <v xml:space="preserve">N/A  </v>
          </cell>
          <cell r="P134">
            <v>0</v>
          </cell>
        </row>
        <row r="135">
          <cell r="A135">
            <v>11</v>
          </cell>
          <cell r="B135" t="str">
            <v>Comml Loans/Lses</v>
          </cell>
          <cell r="K135">
            <v>0</v>
          </cell>
          <cell r="L135" t="str">
            <v xml:space="preserve">N/A  </v>
          </cell>
          <cell r="P135">
            <v>0</v>
          </cell>
        </row>
        <row r="136">
          <cell r="A136">
            <v>12</v>
          </cell>
          <cell r="B136" t="str">
            <v>Other Assets</v>
          </cell>
          <cell r="K136">
            <v>0</v>
          </cell>
          <cell r="L136" t="str">
            <v xml:space="preserve">N/A  </v>
          </cell>
          <cell r="P136">
            <v>0</v>
          </cell>
        </row>
        <row r="137">
          <cell r="A137">
            <v>13</v>
          </cell>
          <cell r="B137" t="str">
            <v>Subtotal 3P Sources</v>
          </cell>
          <cell r="C137">
            <v>0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 t="str">
            <v xml:space="preserve">N/A  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</row>
        <row r="138">
          <cell r="A138">
            <v>14</v>
          </cell>
          <cell r="B138" t="str">
            <v>3P Sources-Uses</v>
          </cell>
          <cell r="C138">
            <v>0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 t="str">
            <v xml:space="preserve">N/A  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</row>
        <row r="139">
          <cell r="A139" t="str">
            <v>INTERCOMPANY:</v>
          </cell>
        </row>
        <row r="140">
          <cell r="A140" t="str">
            <v>Liabilities (Uses):</v>
          </cell>
        </row>
        <row r="141">
          <cell r="A141">
            <v>15</v>
          </cell>
          <cell r="B141" t="str">
            <v>Borrowings</v>
          </cell>
          <cell r="K141">
            <v>0</v>
          </cell>
          <cell r="L141" t="str">
            <v xml:space="preserve">N/A  </v>
          </cell>
          <cell r="P141">
            <v>0</v>
          </cell>
        </row>
        <row r="142">
          <cell r="A142">
            <v>16</v>
          </cell>
          <cell r="B142" t="str">
            <v>Capital</v>
          </cell>
          <cell r="K142">
            <v>0</v>
          </cell>
          <cell r="L142" t="str">
            <v xml:space="preserve">N/A  </v>
          </cell>
          <cell r="P142">
            <v>0</v>
          </cell>
        </row>
        <row r="143">
          <cell r="A143">
            <v>17</v>
          </cell>
          <cell r="B143" t="str">
            <v>Subtotal I/C Uses</v>
          </cell>
          <cell r="C143">
            <v>0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 t="str">
            <v xml:space="preserve">N/A  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</row>
        <row r="144">
          <cell r="A144" t="str">
            <v>Assets (Sources):</v>
          </cell>
        </row>
        <row r="145">
          <cell r="A145">
            <v>18</v>
          </cell>
          <cell r="B145" t="str">
            <v>Placements</v>
          </cell>
          <cell r="K145">
            <v>0</v>
          </cell>
          <cell r="L145" t="str">
            <v xml:space="preserve">N/A  </v>
          </cell>
          <cell r="P145">
            <v>0</v>
          </cell>
        </row>
        <row r="146">
          <cell r="A146">
            <v>19</v>
          </cell>
          <cell r="B146" t="str">
            <v>Inv in Subs</v>
          </cell>
          <cell r="K146">
            <v>0</v>
          </cell>
          <cell r="L146" t="str">
            <v xml:space="preserve">N/A  </v>
          </cell>
          <cell r="P146">
            <v>0</v>
          </cell>
        </row>
        <row r="147">
          <cell r="A147">
            <v>20</v>
          </cell>
          <cell r="B147" t="str">
            <v>Subtotal I/C Sources</v>
          </cell>
          <cell r="C147">
            <v>0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 t="str">
            <v xml:space="preserve">N/A  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>
            <v>21</v>
          </cell>
          <cell r="B148" t="str">
            <v>Interco S-U</v>
          </cell>
          <cell r="C148">
            <v>0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 t="str">
            <v xml:space="preserve">N/A  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A149">
            <v>22</v>
          </cell>
          <cell r="B149" t="str">
            <v>3P+I/C S-U</v>
          </cell>
          <cell r="C149">
            <v>0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 t="str">
            <v xml:space="preserve">N/A  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</row>
        <row r="150">
          <cell r="A150" t="str">
            <v>OFF BALANCE SHEET:</v>
          </cell>
        </row>
        <row r="151">
          <cell r="A151">
            <v>23</v>
          </cell>
          <cell r="B151" t="str">
            <v>Liabilities (Uses)</v>
          </cell>
          <cell r="K151">
            <v>0</v>
          </cell>
          <cell r="L151" t="str">
            <v xml:space="preserve">N/A  </v>
          </cell>
          <cell r="P151">
            <v>0</v>
          </cell>
        </row>
        <row r="152">
          <cell r="A152">
            <v>24</v>
          </cell>
          <cell r="B152" t="str">
            <v>Assets (Sources)</v>
          </cell>
          <cell r="K152">
            <v>0</v>
          </cell>
          <cell r="L152" t="str">
            <v xml:space="preserve">N/A  </v>
          </cell>
          <cell r="P152">
            <v>0</v>
          </cell>
        </row>
        <row r="153">
          <cell r="A153">
            <v>25</v>
          </cell>
          <cell r="B153" t="str">
            <v>Off Bal Sheet S-U</v>
          </cell>
          <cell r="C153">
            <v>0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 t="str">
            <v xml:space="preserve">N/A  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</row>
        <row r="154">
          <cell r="A154">
            <v>26</v>
          </cell>
          <cell r="B154" t="str">
            <v>3P+I/C+OBS S-U</v>
          </cell>
          <cell r="C154">
            <v>0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 t="str">
            <v xml:space="preserve">N/A  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</row>
        <row r="155">
          <cell r="A155" t="str">
            <v>INCREMENTAL:</v>
          </cell>
          <cell r="P155">
            <v>0</v>
          </cell>
        </row>
        <row r="156">
          <cell r="A156" t="str">
            <v>Uses:</v>
          </cell>
          <cell r="P156">
            <v>0</v>
          </cell>
        </row>
        <row r="157">
          <cell r="A157">
            <v>27</v>
          </cell>
          <cell r="B157" t="str">
            <v>Ln Commt Tkdwns</v>
          </cell>
          <cell r="K157">
            <v>0</v>
          </cell>
          <cell r="L157" t="str">
            <v xml:space="preserve">N/A  </v>
          </cell>
          <cell r="P157">
            <v>0</v>
          </cell>
        </row>
        <row r="158">
          <cell r="A158">
            <v>28</v>
          </cell>
          <cell r="B158" t="str">
            <v>Liquidity Backstops</v>
          </cell>
          <cell r="K158">
            <v>0</v>
          </cell>
          <cell r="L158" t="str">
            <v xml:space="preserve">N/A  </v>
          </cell>
          <cell r="P158">
            <v>0</v>
          </cell>
        </row>
        <row r="159">
          <cell r="A159">
            <v>29</v>
          </cell>
          <cell r="B159" t="str">
            <v>Subtotal Incr. Uses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 t="str">
            <v xml:space="preserve">N/A  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Sources:</v>
          </cell>
          <cell r="P160">
            <v>0</v>
          </cell>
        </row>
        <row r="161">
          <cell r="A161">
            <v>30</v>
          </cell>
          <cell r="B161" t="str">
            <v>Incr. Deposits</v>
          </cell>
          <cell r="K161">
            <v>0</v>
          </cell>
          <cell r="L161" t="str">
            <v xml:space="preserve">N/A  </v>
          </cell>
          <cell r="P161">
            <v>0</v>
          </cell>
        </row>
        <row r="162">
          <cell r="A162">
            <v>31</v>
          </cell>
          <cell r="B162" t="str">
            <v>Addtl Borrowings</v>
          </cell>
          <cell r="K162">
            <v>0</v>
          </cell>
          <cell r="L162" t="str">
            <v xml:space="preserve">N/A  </v>
          </cell>
          <cell r="P162">
            <v>0</v>
          </cell>
        </row>
        <row r="163">
          <cell r="A163">
            <v>32</v>
          </cell>
          <cell r="B163" t="str">
            <v>Incr. Sales/Sec.</v>
          </cell>
          <cell r="K163">
            <v>0</v>
          </cell>
          <cell r="L163" t="str">
            <v xml:space="preserve">N/A  </v>
          </cell>
          <cell r="P163">
            <v>0</v>
          </cell>
        </row>
        <row r="164">
          <cell r="A164">
            <v>33</v>
          </cell>
          <cell r="B164" t="str">
            <v>Subtotal Incr. Source</v>
          </cell>
          <cell r="C164">
            <v>0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 t="str">
            <v xml:space="preserve">N/A  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</row>
        <row r="165">
          <cell r="A165">
            <v>34</v>
          </cell>
          <cell r="B165" t="str">
            <v>Incremental S-U</v>
          </cell>
          <cell r="C165">
            <v>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 t="str">
            <v xml:space="preserve">N/A  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</row>
        <row r="166">
          <cell r="A166">
            <v>35</v>
          </cell>
          <cell r="B166" t="str">
            <v>Excess/(Call)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 t="str">
            <v xml:space="preserve">N/A  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</row>
        <row r="167">
          <cell r="A167">
            <v>36</v>
          </cell>
          <cell r="B167" t="str">
            <v>Cum. Excess/(Call)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 t="str">
            <v xml:space="preserve">N/A  </v>
          </cell>
          <cell r="M167">
            <v>0</v>
          </cell>
          <cell r="N167">
            <v>0</v>
          </cell>
          <cell r="O167">
            <v>0</v>
          </cell>
        </row>
        <row r="168">
          <cell r="A168" t="str">
            <v>Memorandum:</v>
          </cell>
        </row>
        <row r="169">
          <cell r="A169">
            <v>37</v>
          </cell>
          <cell r="B169" t="str">
            <v>23A Source/(Use)</v>
          </cell>
          <cell r="K169">
            <v>0</v>
          </cell>
          <cell r="L169" t="str">
            <v xml:space="preserve">N/A  </v>
          </cell>
          <cell r="P169">
            <v>0</v>
          </cell>
        </row>
        <row r="170">
          <cell r="A170">
            <v>38</v>
          </cell>
          <cell r="B170" t="str">
            <v>Assets Disc w/CB</v>
          </cell>
          <cell r="K170">
            <v>0</v>
          </cell>
          <cell r="L170" t="str">
            <v xml:space="preserve">N/A  </v>
          </cell>
          <cell r="P170">
            <v>0</v>
          </cell>
        </row>
        <row r="172">
          <cell r="A172" t="str">
            <v>SCHEDULE H</v>
          </cell>
        </row>
        <row r="173">
          <cell r="A173" t="str">
            <v>Liquidity Reporting Template</v>
          </cell>
        </row>
        <row r="174">
          <cell r="A174" t="str">
            <v>Reporting Unit______________________</v>
          </cell>
        </row>
        <row r="175">
          <cell r="A175" t="str">
            <v>CFP Scenario B</v>
          </cell>
        </row>
        <row r="176">
          <cell r="A176" t="str">
            <v>As of ________________</v>
          </cell>
        </row>
        <row r="177">
          <cell r="A177" t="str">
            <v>(US $MM)</v>
          </cell>
          <cell r="G177" t="str">
            <v>16-</v>
          </cell>
          <cell r="K177" t="str">
            <v>6 Mos</v>
          </cell>
          <cell r="L177" t="str">
            <v>6 Mos</v>
          </cell>
        </row>
        <row r="178">
          <cell r="C178" t="str">
            <v>O/S</v>
          </cell>
          <cell r="D178" t="str">
            <v>O/N</v>
          </cell>
          <cell r="E178" t="str">
            <v>2-7</v>
          </cell>
          <cell r="F178" t="str">
            <v>8-15</v>
          </cell>
          <cell r="G178" t="str">
            <v>EOM</v>
          </cell>
          <cell r="H178" t="str">
            <v>Mo2</v>
          </cell>
          <cell r="I178" t="str">
            <v>Mo3</v>
          </cell>
          <cell r="J178" t="str">
            <v>4-6</v>
          </cell>
          <cell r="K178" t="str">
            <v>Total</v>
          </cell>
          <cell r="L178" t="str">
            <v>% R/O</v>
          </cell>
          <cell r="M178" t="str">
            <v>7-12</v>
          </cell>
          <cell r="N178" t="str">
            <v>Yr2</v>
          </cell>
          <cell r="O178" t="str">
            <v>&gt;2</v>
          </cell>
          <cell r="P178" t="str">
            <v>Tot</v>
          </cell>
        </row>
        <row r="179">
          <cell r="A179" t="str">
            <v>THIRD PARTY:</v>
          </cell>
        </row>
        <row r="180">
          <cell r="A180" t="str">
            <v>Liabilities (Uses):</v>
          </cell>
        </row>
        <row r="181">
          <cell r="A181">
            <v>1</v>
          </cell>
          <cell r="B181" t="str">
            <v>LFPs</v>
          </cell>
          <cell r="K181">
            <v>0</v>
          </cell>
          <cell r="L181" t="str">
            <v xml:space="preserve">N/A  </v>
          </cell>
          <cell r="P181">
            <v>0</v>
          </cell>
        </row>
        <row r="182">
          <cell r="A182">
            <v>2</v>
          </cell>
          <cell r="B182" t="str">
            <v>All Other</v>
          </cell>
          <cell r="K182">
            <v>0</v>
          </cell>
          <cell r="L182" t="str">
            <v xml:space="preserve">N/A  </v>
          </cell>
          <cell r="P182">
            <v>0</v>
          </cell>
        </row>
        <row r="183">
          <cell r="A183">
            <v>3</v>
          </cell>
          <cell r="B183" t="str">
            <v>Retail/Insured</v>
          </cell>
          <cell r="K183">
            <v>0</v>
          </cell>
          <cell r="L183" t="str">
            <v xml:space="preserve">N/A  </v>
          </cell>
          <cell r="P183">
            <v>0</v>
          </cell>
        </row>
        <row r="184">
          <cell r="A184">
            <v>4</v>
          </cell>
          <cell r="B184" t="str">
            <v>Treasury Liabilities</v>
          </cell>
          <cell r="K184">
            <v>0</v>
          </cell>
          <cell r="L184" t="str">
            <v xml:space="preserve">N/A  </v>
          </cell>
          <cell r="P184">
            <v>0</v>
          </cell>
        </row>
        <row r="185">
          <cell r="A185">
            <v>5</v>
          </cell>
          <cell r="B185" t="str">
            <v>Long Term Debt</v>
          </cell>
          <cell r="K185">
            <v>0</v>
          </cell>
          <cell r="L185" t="str">
            <v xml:space="preserve">N/A  </v>
          </cell>
          <cell r="P185">
            <v>0</v>
          </cell>
        </row>
        <row r="186">
          <cell r="A186">
            <v>6</v>
          </cell>
          <cell r="B186" t="str">
            <v>Other Liabilities</v>
          </cell>
          <cell r="K186">
            <v>0</v>
          </cell>
          <cell r="L186" t="str">
            <v xml:space="preserve">N/A  </v>
          </cell>
          <cell r="P186">
            <v>0</v>
          </cell>
        </row>
        <row r="187">
          <cell r="A187">
            <v>7</v>
          </cell>
          <cell r="B187" t="str">
            <v>Capital</v>
          </cell>
          <cell r="K187">
            <v>0</v>
          </cell>
          <cell r="L187" t="str">
            <v xml:space="preserve">N/A  </v>
          </cell>
          <cell r="P187">
            <v>0</v>
          </cell>
        </row>
        <row r="188">
          <cell r="A188">
            <v>8</v>
          </cell>
          <cell r="B188" t="str">
            <v>Subtotal 3P Uses</v>
          </cell>
          <cell r="C188">
            <v>0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 t="str">
            <v xml:space="preserve">N/A  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</row>
        <row r="189">
          <cell r="A189" t="str">
            <v>Assets (Sources):</v>
          </cell>
        </row>
        <row r="190">
          <cell r="A190">
            <v>9</v>
          </cell>
          <cell r="B190" t="str">
            <v>Liquid Assets</v>
          </cell>
          <cell r="K190">
            <v>0</v>
          </cell>
          <cell r="L190" t="str">
            <v xml:space="preserve">N/A  </v>
          </cell>
          <cell r="P190">
            <v>0</v>
          </cell>
        </row>
        <row r="191">
          <cell r="A191">
            <v>10</v>
          </cell>
          <cell r="B191" t="str">
            <v>Consumer Lns/Lses</v>
          </cell>
          <cell r="K191">
            <v>0</v>
          </cell>
          <cell r="L191" t="str">
            <v xml:space="preserve">N/A  </v>
          </cell>
          <cell r="P191">
            <v>0</v>
          </cell>
        </row>
        <row r="192">
          <cell r="A192">
            <v>11</v>
          </cell>
          <cell r="B192" t="str">
            <v>Comml Loans/Lses</v>
          </cell>
          <cell r="K192">
            <v>0</v>
          </cell>
          <cell r="L192" t="str">
            <v xml:space="preserve">N/A  </v>
          </cell>
          <cell r="P192">
            <v>0</v>
          </cell>
        </row>
        <row r="193">
          <cell r="A193">
            <v>12</v>
          </cell>
          <cell r="B193" t="str">
            <v>Other Assets</v>
          </cell>
          <cell r="K193">
            <v>0</v>
          </cell>
          <cell r="L193" t="str">
            <v xml:space="preserve">N/A  </v>
          </cell>
          <cell r="P193">
            <v>0</v>
          </cell>
        </row>
        <row r="194">
          <cell r="A194">
            <v>13</v>
          </cell>
          <cell r="B194" t="str">
            <v>Subtotal 3P Sources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 t="str">
            <v xml:space="preserve">N/A  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14</v>
          </cell>
          <cell r="B195" t="str">
            <v>3P Sources-Uses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 t="str">
            <v xml:space="preserve">N/A  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</row>
        <row r="196">
          <cell r="A196" t="str">
            <v>INTERCOMPANY:</v>
          </cell>
        </row>
        <row r="197">
          <cell r="A197" t="str">
            <v>Liabilities (Uses):</v>
          </cell>
        </row>
        <row r="198">
          <cell r="A198">
            <v>15</v>
          </cell>
          <cell r="B198" t="str">
            <v>Borrowings</v>
          </cell>
          <cell r="K198">
            <v>0</v>
          </cell>
          <cell r="L198" t="str">
            <v xml:space="preserve">N/A  </v>
          </cell>
          <cell r="P198">
            <v>0</v>
          </cell>
        </row>
        <row r="199">
          <cell r="A199">
            <v>16</v>
          </cell>
          <cell r="B199" t="str">
            <v>Capital</v>
          </cell>
          <cell r="K199">
            <v>0</v>
          </cell>
          <cell r="L199" t="str">
            <v xml:space="preserve">N/A  </v>
          </cell>
          <cell r="P199">
            <v>0</v>
          </cell>
        </row>
        <row r="200">
          <cell r="A200">
            <v>17</v>
          </cell>
          <cell r="B200" t="str">
            <v>Subtotal I/C Uses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 t="str">
            <v xml:space="preserve">N/A  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A201" t="str">
            <v>Assets (Sources):</v>
          </cell>
        </row>
        <row r="202">
          <cell r="A202">
            <v>18</v>
          </cell>
          <cell r="B202" t="str">
            <v>Placements</v>
          </cell>
          <cell r="K202">
            <v>0</v>
          </cell>
          <cell r="L202" t="str">
            <v xml:space="preserve">N/A  </v>
          </cell>
          <cell r="P202">
            <v>0</v>
          </cell>
        </row>
        <row r="203">
          <cell r="A203">
            <v>19</v>
          </cell>
          <cell r="B203" t="str">
            <v>Inv in Subs</v>
          </cell>
          <cell r="K203">
            <v>0</v>
          </cell>
          <cell r="L203" t="str">
            <v xml:space="preserve">N/A  </v>
          </cell>
          <cell r="P203">
            <v>0</v>
          </cell>
        </row>
        <row r="204">
          <cell r="A204">
            <v>20</v>
          </cell>
          <cell r="B204" t="str">
            <v>Subtotal I/C Sources</v>
          </cell>
          <cell r="C204">
            <v>0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 t="str">
            <v xml:space="preserve">N/A  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</row>
        <row r="205">
          <cell r="A205">
            <v>21</v>
          </cell>
          <cell r="B205" t="str">
            <v>Interco S-U</v>
          </cell>
          <cell r="C205">
            <v>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 t="str">
            <v xml:space="preserve">N/A  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</row>
        <row r="206">
          <cell r="A206">
            <v>22</v>
          </cell>
          <cell r="B206" t="str">
            <v>3P+I/C S-U</v>
          </cell>
          <cell r="C206">
            <v>0</v>
          </cell>
          <cell r="D206">
            <v>0</v>
          </cell>
          <cell r="E206">
            <v>0</v>
          </cell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 t="str">
            <v xml:space="preserve">N/A  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</row>
        <row r="207">
          <cell r="A207" t="str">
            <v>OFF BALANCE SHEET:</v>
          </cell>
        </row>
        <row r="208">
          <cell r="A208">
            <v>23</v>
          </cell>
          <cell r="B208" t="str">
            <v>Liabilities (Uses)</v>
          </cell>
          <cell r="K208">
            <v>0</v>
          </cell>
          <cell r="L208" t="str">
            <v xml:space="preserve">N/A  </v>
          </cell>
          <cell r="P208">
            <v>0</v>
          </cell>
        </row>
        <row r="209">
          <cell r="A209">
            <v>24</v>
          </cell>
          <cell r="B209" t="str">
            <v>Assets (Sources)</v>
          </cell>
          <cell r="K209">
            <v>0</v>
          </cell>
          <cell r="L209" t="str">
            <v xml:space="preserve">N/A  </v>
          </cell>
          <cell r="P209">
            <v>0</v>
          </cell>
        </row>
        <row r="210">
          <cell r="A210">
            <v>25</v>
          </cell>
          <cell r="B210" t="str">
            <v>Off Bal Sheet S-U</v>
          </cell>
          <cell r="C210">
            <v>0</v>
          </cell>
          <cell r="D210">
            <v>0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 t="str">
            <v xml:space="preserve">N/A  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</row>
        <row r="211">
          <cell r="A211">
            <v>26</v>
          </cell>
          <cell r="B211" t="str">
            <v>3P+I/C+OBS S-U</v>
          </cell>
          <cell r="C211">
            <v>0</v>
          </cell>
          <cell r="D211">
            <v>0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 t="str">
            <v xml:space="preserve">N/A  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</row>
        <row r="212">
          <cell r="A212" t="str">
            <v>INCREMENTAL:</v>
          </cell>
          <cell r="P212">
            <v>0</v>
          </cell>
        </row>
        <row r="213">
          <cell r="A213" t="str">
            <v>Uses:</v>
          </cell>
          <cell r="P213">
            <v>0</v>
          </cell>
        </row>
        <row r="214">
          <cell r="A214">
            <v>27</v>
          </cell>
          <cell r="B214" t="str">
            <v>Ln Commt Tkdwns</v>
          </cell>
          <cell r="K214">
            <v>0</v>
          </cell>
          <cell r="L214" t="str">
            <v xml:space="preserve">N/A  </v>
          </cell>
          <cell r="P214">
            <v>0</v>
          </cell>
        </row>
        <row r="215">
          <cell r="A215">
            <v>28</v>
          </cell>
          <cell r="B215" t="str">
            <v>Liquidity Backstops</v>
          </cell>
          <cell r="K215">
            <v>0</v>
          </cell>
          <cell r="L215" t="str">
            <v xml:space="preserve">N/A  </v>
          </cell>
          <cell r="P215">
            <v>0</v>
          </cell>
        </row>
        <row r="216">
          <cell r="A216">
            <v>29</v>
          </cell>
          <cell r="B216" t="str">
            <v>Subtotal Incr. Uses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 t="str">
            <v xml:space="preserve">N/A  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</row>
        <row r="217">
          <cell r="A217" t="str">
            <v>Sources:</v>
          </cell>
          <cell r="P217">
            <v>0</v>
          </cell>
        </row>
        <row r="218">
          <cell r="A218">
            <v>30</v>
          </cell>
          <cell r="B218" t="str">
            <v>Incr. Deposits</v>
          </cell>
          <cell r="K218">
            <v>0</v>
          </cell>
          <cell r="L218" t="str">
            <v xml:space="preserve">N/A  </v>
          </cell>
          <cell r="P218">
            <v>0</v>
          </cell>
        </row>
        <row r="219">
          <cell r="A219">
            <v>31</v>
          </cell>
          <cell r="B219" t="str">
            <v>Addtl Borrowings</v>
          </cell>
          <cell r="K219">
            <v>0</v>
          </cell>
          <cell r="L219" t="str">
            <v xml:space="preserve">N/A  </v>
          </cell>
          <cell r="P219">
            <v>0</v>
          </cell>
        </row>
        <row r="220">
          <cell r="A220">
            <v>32</v>
          </cell>
          <cell r="B220" t="str">
            <v>Incr. Sales/Sec.</v>
          </cell>
          <cell r="K220">
            <v>0</v>
          </cell>
          <cell r="L220" t="str">
            <v xml:space="preserve">N/A  </v>
          </cell>
          <cell r="P220">
            <v>0</v>
          </cell>
        </row>
        <row r="221">
          <cell r="A221">
            <v>33</v>
          </cell>
          <cell r="B221" t="str">
            <v>Subtotal Incr. Source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 t="str">
            <v xml:space="preserve">N/A  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A222">
            <v>34</v>
          </cell>
          <cell r="B222" t="str">
            <v>Incremental S-U</v>
          </cell>
          <cell r="C222">
            <v>0</v>
          </cell>
          <cell r="D222">
            <v>0</v>
          </cell>
          <cell r="E222">
            <v>0</v>
          </cell>
          <cell r="F222">
            <v>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 t="str">
            <v xml:space="preserve">N/A  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35</v>
          </cell>
          <cell r="B223" t="str">
            <v>Excess/(Call)</v>
          </cell>
          <cell r="D223">
            <v>0</v>
          </cell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 t="str">
            <v xml:space="preserve">N/A  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</row>
        <row r="224">
          <cell r="A224">
            <v>36</v>
          </cell>
          <cell r="B224" t="str">
            <v>Cum. Excess/(Call)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 t="str">
            <v xml:space="preserve">N/A  </v>
          </cell>
          <cell r="M224">
            <v>0</v>
          </cell>
          <cell r="N224">
            <v>0</v>
          </cell>
          <cell r="O224">
            <v>0</v>
          </cell>
        </row>
        <row r="225">
          <cell r="A225" t="str">
            <v>Memorandum:</v>
          </cell>
        </row>
        <row r="226">
          <cell r="A226">
            <v>37</v>
          </cell>
          <cell r="B226" t="str">
            <v>23A Source/(Use)</v>
          </cell>
          <cell r="K226">
            <v>0</v>
          </cell>
          <cell r="L226" t="str">
            <v xml:space="preserve">N/A  </v>
          </cell>
          <cell r="P226">
            <v>0</v>
          </cell>
        </row>
        <row r="227">
          <cell r="A227">
            <v>38</v>
          </cell>
          <cell r="B227" t="str">
            <v>Assets Disc w/CB</v>
          </cell>
          <cell r="K227">
            <v>0</v>
          </cell>
          <cell r="L227" t="str">
            <v xml:space="preserve">N/A  </v>
          </cell>
          <cell r="P2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/>
      <sheetData sheetId="11"/>
      <sheetData sheetId="12"/>
      <sheetData sheetId="13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 Bruto"/>
      <sheetName val="BS Bruto"/>
      <sheetName val="BS by curr"/>
      <sheetName val="IS by currency "/>
      <sheetName val="Sheet1"/>
      <sheetName val="Sheet2"/>
      <sheetName val="Sheet3"/>
      <sheetName val="Sheet4"/>
      <sheetName val="Sheet5"/>
      <sheetName val="IS_Bruto"/>
      <sheetName val="BS_Bruto"/>
      <sheetName val="BS_by_curr"/>
      <sheetName val="IS_by_currency_"/>
      <sheetName val="IS_Bruto1"/>
      <sheetName val="BS_Bruto1"/>
      <sheetName val="BS_by_curr1"/>
      <sheetName val="IS_by_currency_1"/>
      <sheetName val="IS_Bruto2"/>
      <sheetName val="BS_Bruto2"/>
      <sheetName val="BS_by_curr2"/>
      <sheetName val="IS_by_currency_2"/>
      <sheetName val="IS_Bruto3"/>
      <sheetName val="BS_Bruto3"/>
      <sheetName val="BS_by_curr3"/>
      <sheetName val="IS_by_currency_3"/>
      <sheetName val="IS_Bruto4"/>
      <sheetName val="BS_Bruto4"/>
      <sheetName val="BS_by_curr4"/>
      <sheetName val="IS_by_currency_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redit"/>
      <sheetName val="MT_RS"/>
      <sheetName val="Sheet4"/>
      <sheetName val="Sheet3"/>
      <sheetName val="Sheet2"/>
      <sheetName val="Sheet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worksheet guide"/>
      <sheetName val="legend"/>
      <sheetName val="table output"/>
      <sheetName val="mgmt accs - original"/>
      <sheetName val="mgmt accs"/>
      <sheetName val="CFO summary"/>
      <sheetName val="EUR"/>
      <sheetName val="EUR - original"/>
      <sheetName val="EUR quarterly"/>
      <sheetName val="EUR quarterly - original"/>
      <sheetName val="EUR graphs quarterly"/>
      <sheetName val="outlook"/>
      <sheetName val="OP assumptions"/>
      <sheetName val="OP"/>
      <sheetName val="Summary page"/>
      <sheetName val="Summary page in EUR"/>
      <sheetName val="OP 2013 summary"/>
      <sheetName val="OP 2013 summary (quarter)"/>
      <sheetName val="Graphs for Present"/>
      <sheetName val="Graphs"/>
      <sheetName val="OP 2012 summary"/>
      <sheetName val="OP 2012 summary (quarter)"/>
      <sheetName val="BoD summary"/>
      <sheetName val="forecast"/>
      <sheetName val="comp"/>
      <sheetName val="BoD summary LC"/>
      <sheetName val="Sold Yield"/>
      <sheetName val="Pricing Com"/>
      <sheetName val="Sold Yield Case"/>
      <sheetName val="% Case"/>
      <sheetName val="200-500"/>
      <sheetName val="100+0.5%"/>
      <sheetName val="BS Bruto 09"/>
      <sheetName val="BS Bruto"/>
      <sheetName val="IS Bruto dec'19 "/>
      <sheetName val="BS Bruto 05"/>
      <sheetName val="worksheet_guide"/>
      <sheetName val="table_output"/>
      <sheetName val="mgmt_accs_-_original"/>
      <sheetName val="mgmt_accs"/>
      <sheetName val="CFO_summary"/>
      <sheetName val="EUR_-_original"/>
      <sheetName val="EUR_quarterly"/>
      <sheetName val="EUR_quarterly_-_original"/>
      <sheetName val="EUR_graphs_quarterly"/>
      <sheetName val="OP_assumptions"/>
      <sheetName val="Summary_page"/>
      <sheetName val="Summary_page_in_EUR"/>
      <sheetName val="OP_2013_summary"/>
      <sheetName val="OP_2013_summary_(quarter)"/>
      <sheetName val="Graphs_for_Present"/>
      <sheetName val="OP_2012_summary"/>
      <sheetName val="OP_2012_summary_(quarter)"/>
      <sheetName val="BoD_summary"/>
      <sheetName val="BoD_summary_LC"/>
      <sheetName val="Sold_Yield"/>
      <sheetName val="Pricing_Com"/>
      <sheetName val="Sold_Yield_Case"/>
      <sheetName val="%_Case"/>
      <sheetName val="100+0_5%"/>
      <sheetName val="BS_Bruto_09"/>
      <sheetName val="BS_Bruto"/>
      <sheetName val="IS_Bruto_dec'19_"/>
      <sheetName val="BS_Bruto_05"/>
      <sheetName val="worksheet_guide1"/>
      <sheetName val="table_output1"/>
      <sheetName val="mgmt_accs_-_original1"/>
      <sheetName val="mgmt_accs1"/>
      <sheetName val="CFO_summary1"/>
      <sheetName val="EUR_-_original1"/>
      <sheetName val="EUR_quarterly1"/>
      <sheetName val="EUR_quarterly_-_original1"/>
      <sheetName val="EUR_graphs_quarterly1"/>
      <sheetName val="OP_assumptions1"/>
      <sheetName val="Summary_page1"/>
      <sheetName val="Summary_page_in_EUR1"/>
      <sheetName val="OP_2013_summary1"/>
      <sheetName val="OP_2013_summary_(quarter)1"/>
      <sheetName val="Graphs_for_Present1"/>
      <sheetName val="OP_2012_summary1"/>
      <sheetName val="OP_2012_summary_(quarter)1"/>
      <sheetName val="BoD_summary1"/>
      <sheetName val="BoD_summary_LC1"/>
      <sheetName val="Sold_Yield1"/>
      <sheetName val="Pricing_Com1"/>
      <sheetName val="Sold_Yield_Case1"/>
      <sheetName val="%_Case1"/>
      <sheetName val="100+0_5%1"/>
      <sheetName val="BS_Bruto_091"/>
      <sheetName val="BS_Bruto1"/>
      <sheetName val="IS_Bruto_dec'19_1"/>
      <sheetName val="BS_Bruto_051"/>
      <sheetName val="worksheet_guide2"/>
      <sheetName val="table_output2"/>
      <sheetName val="mgmt_accs_-_original2"/>
      <sheetName val="mgmt_accs2"/>
      <sheetName val="CFO_summary2"/>
      <sheetName val="EUR_-_original2"/>
      <sheetName val="EUR_quarterly2"/>
      <sheetName val="EUR_quarterly_-_original2"/>
      <sheetName val="EUR_graphs_quarterly2"/>
      <sheetName val="OP_assumptions2"/>
      <sheetName val="Summary_page2"/>
      <sheetName val="Summary_page_in_EUR2"/>
      <sheetName val="OP_2013_summary2"/>
      <sheetName val="OP_2013_summary_(quarter)2"/>
      <sheetName val="Graphs_for_Present2"/>
      <sheetName val="OP_2012_summary2"/>
      <sheetName val="OP_2012_summary_(quarter)2"/>
      <sheetName val="BoD_summary2"/>
      <sheetName val="BoD_summary_LC2"/>
      <sheetName val="Sold_Yield2"/>
      <sheetName val="Pricing_Com2"/>
      <sheetName val="Sold_Yield_Case2"/>
      <sheetName val="%_Case2"/>
      <sheetName val="100+0_5%2"/>
      <sheetName val="BS_Bruto_092"/>
      <sheetName val="BS_Bruto2"/>
      <sheetName val="IS_Bruto_dec'19_2"/>
      <sheetName val="BS_Bruto_052"/>
      <sheetName val="worksheet_guide3"/>
      <sheetName val="table_output3"/>
      <sheetName val="mgmt_accs_-_original3"/>
      <sheetName val="mgmt_accs3"/>
      <sheetName val="CFO_summary3"/>
      <sheetName val="EUR_-_original3"/>
      <sheetName val="EUR_quarterly3"/>
      <sheetName val="EUR_quarterly_-_original3"/>
      <sheetName val="EUR_graphs_quarterly3"/>
      <sheetName val="OP_assumptions3"/>
      <sheetName val="Summary_page3"/>
      <sheetName val="Summary_page_in_EUR3"/>
      <sheetName val="OP_2013_summary3"/>
      <sheetName val="OP_2013_summary_(quarter)3"/>
      <sheetName val="Graphs_for_Present3"/>
      <sheetName val="OP_2012_summary3"/>
      <sheetName val="OP_2012_summary_(quarter)3"/>
      <sheetName val="BoD_summary3"/>
      <sheetName val="BoD_summary_LC3"/>
      <sheetName val="Sold_Yield3"/>
      <sheetName val="Pricing_Com3"/>
      <sheetName val="Sold_Yield_Case3"/>
      <sheetName val="%_Case3"/>
      <sheetName val="100+0_5%3"/>
      <sheetName val="BS_Bruto_093"/>
      <sheetName val="BS_Bruto3"/>
      <sheetName val="IS_Bruto_dec'19_3"/>
      <sheetName val="BS_Bruto_05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26">
          <cell r="AQ226">
            <v>39.9786</v>
          </cell>
        </row>
      </sheetData>
      <sheetData sheetId="10"/>
      <sheetData sheetId="11"/>
      <sheetData sheetId="12">
        <row r="138">
          <cell r="BW138">
            <v>250146.52998270781</v>
          </cell>
        </row>
      </sheetData>
      <sheetData sheetId="13"/>
      <sheetData sheetId="14">
        <row r="134">
          <cell r="BW134">
            <v>340253</v>
          </cell>
        </row>
      </sheetData>
      <sheetData sheetId="15"/>
      <sheetData sheetId="16">
        <row r="10">
          <cell r="F10">
            <v>12013.768928336278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2">
          <cell r="S2">
            <v>41029</v>
          </cell>
          <cell r="T2">
            <v>41090</v>
          </cell>
        </row>
        <row r="15">
          <cell r="Z15">
            <v>40209</v>
          </cell>
        </row>
        <row r="16">
          <cell r="Z16">
            <v>40237</v>
          </cell>
        </row>
        <row r="17">
          <cell r="Z17">
            <v>40268</v>
          </cell>
        </row>
        <row r="18">
          <cell r="Z18">
            <v>40298</v>
          </cell>
        </row>
        <row r="19">
          <cell r="Z19">
            <v>40329</v>
          </cell>
        </row>
        <row r="20">
          <cell r="Z20">
            <v>40359</v>
          </cell>
        </row>
        <row r="21">
          <cell r="Z21">
            <v>40390</v>
          </cell>
        </row>
        <row r="22">
          <cell r="Z22">
            <v>40421</v>
          </cell>
        </row>
        <row r="23">
          <cell r="Z23">
            <v>40451</v>
          </cell>
        </row>
        <row r="24">
          <cell r="Z24">
            <v>40482</v>
          </cell>
        </row>
        <row r="25">
          <cell r="Z25">
            <v>40512</v>
          </cell>
        </row>
        <row r="26">
          <cell r="Z26">
            <v>40543</v>
          </cell>
        </row>
        <row r="27">
          <cell r="Z27">
            <v>40574</v>
          </cell>
        </row>
        <row r="28">
          <cell r="Z28">
            <v>40602</v>
          </cell>
        </row>
        <row r="29">
          <cell r="Z29">
            <v>40633</v>
          </cell>
        </row>
        <row r="30">
          <cell r="Z30">
            <v>40663</v>
          </cell>
        </row>
        <row r="31">
          <cell r="Z31">
            <v>40694</v>
          </cell>
        </row>
        <row r="32">
          <cell r="Z32">
            <v>40724</v>
          </cell>
        </row>
        <row r="33">
          <cell r="Z33">
            <v>40755</v>
          </cell>
        </row>
        <row r="34">
          <cell r="Z34">
            <v>40786</v>
          </cell>
        </row>
        <row r="35">
          <cell r="Z35">
            <v>40816</v>
          </cell>
        </row>
        <row r="36">
          <cell r="Z36">
            <v>40847</v>
          </cell>
        </row>
        <row r="37">
          <cell r="Z37">
            <v>40877</v>
          </cell>
        </row>
        <row r="38">
          <cell r="Z38">
            <v>40908</v>
          </cell>
        </row>
        <row r="39">
          <cell r="Z39">
            <v>40939</v>
          </cell>
        </row>
        <row r="40">
          <cell r="Z40">
            <v>40968</v>
          </cell>
        </row>
        <row r="41">
          <cell r="Z41">
            <v>40999</v>
          </cell>
        </row>
        <row r="42">
          <cell r="Z42">
            <v>41029</v>
          </cell>
        </row>
        <row r="43">
          <cell r="Z43">
            <v>41060</v>
          </cell>
        </row>
        <row r="44">
          <cell r="Z44">
            <v>41090</v>
          </cell>
        </row>
        <row r="45">
          <cell r="Z45">
            <v>41121</v>
          </cell>
        </row>
        <row r="46">
          <cell r="Z46">
            <v>41152</v>
          </cell>
        </row>
        <row r="47">
          <cell r="Z47">
            <v>41182</v>
          </cell>
        </row>
        <row r="48">
          <cell r="Z48">
            <v>41213</v>
          </cell>
        </row>
        <row r="49">
          <cell r="Z49">
            <v>41243</v>
          </cell>
        </row>
        <row r="50">
          <cell r="Z50">
            <v>41274</v>
          </cell>
        </row>
      </sheetData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>
        <row r="226">
          <cell r="AQ226">
            <v>39.9786</v>
          </cell>
        </row>
      </sheetData>
      <sheetData sheetId="44"/>
      <sheetData sheetId="45"/>
      <sheetData sheetId="46"/>
      <sheetData sheetId="47"/>
      <sheetData sheetId="48">
        <row r="10">
          <cell r="F10">
            <v>12013.768928336278</v>
          </cell>
        </row>
      </sheetData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>
        <row r="226">
          <cell r="AQ226">
            <v>39.9786</v>
          </cell>
        </row>
      </sheetData>
      <sheetData sheetId="72"/>
      <sheetData sheetId="73"/>
      <sheetData sheetId="74"/>
      <sheetData sheetId="75"/>
      <sheetData sheetId="76">
        <row r="10">
          <cell r="F10">
            <v>12013.768928336278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226">
          <cell r="AQ226">
            <v>39.9786</v>
          </cell>
        </row>
      </sheetData>
      <sheetData sheetId="100"/>
      <sheetData sheetId="101"/>
      <sheetData sheetId="102"/>
      <sheetData sheetId="103"/>
      <sheetData sheetId="104">
        <row r="10">
          <cell r="F10">
            <v>12013.768928336278</v>
          </cell>
        </row>
      </sheetData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>
        <row r="226">
          <cell r="AQ226">
            <v>39.9786</v>
          </cell>
        </row>
      </sheetData>
      <sheetData sheetId="128"/>
      <sheetData sheetId="129"/>
      <sheetData sheetId="130"/>
      <sheetData sheetId="131"/>
      <sheetData sheetId="132">
        <row r="10">
          <cell r="F10">
            <v>12013.768928336278</v>
          </cell>
        </row>
      </sheetData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D Copy"/>
      <sheetName val="BOD draft 2"/>
      <sheetName val="BOD draft 3"/>
      <sheetName val="BOD_BSH-draft 1"/>
      <sheetName val="BOD-Income Statement-Outloo (2"/>
      <sheetName val="BOD_IS_Actual"/>
      <sheetName val="BOD-Income Statement_Actual"/>
      <sheetName val="BOD_BSH_Actual"/>
      <sheetName val="Summary"/>
      <sheetName val="BOD_IS_Outlook"/>
      <sheetName val="BOD-Income Statement-Outlook"/>
      <sheetName val="BOD_BSH_Outlook"/>
      <sheetName val="FS-data"/>
      <sheetName val="Portfolio-data "/>
      <sheetName val="Graphs"/>
      <sheetName val="Data"/>
      <sheetName val="BOD_Copy"/>
      <sheetName val="BOD_draft_2"/>
      <sheetName val="BOD_draft_3"/>
      <sheetName val="BOD_BSH-draft_1"/>
      <sheetName val="BOD-Income_Statement-Outloo_(2"/>
      <sheetName val="BOD-Income_Statement_Actual"/>
      <sheetName val="BOD-Income_Statement-Outlook"/>
      <sheetName val="Portfolio-data_"/>
      <sheetName val="BOD_Copy1"/>
      <sheetName val="BOD_draft_21"/>
      <sheetName val="BOD_draft_31"/>
      <sheetName val="BOD_BSH-draft_11"/>
      <sheetName val="BOD-Income_Statement-Outloo_(21"/>
      <sheetName val="BOD-Income_Statement_Actual1"/>
      <sheetName val="BOD-Income_Statement-Outlook1"/>
      <sheetName val="Portfolio-data_1"/>
      <sheetName val="BOD_Copy2"/>
      <sheetName val="BOD_draft_22"/>
      <sheetName val="BOD_draft_32"/>
      <sheetName val="BOD_BSH-draft_12"/>
      <sheetName val="BOD-Income_Statement-Outloo_(22"/>
      <sheetName val="BOD-Income_Statement_Actual2"/>
      <sheetName val="BOD-Income_Statement-Outlook2"/>
      <sheetName val="Portfolio-data_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43281</v>
          </cell>
          <cell r="AR8">
            <v>42766</v>
          </cell>
          <cell r="AS8">
            <v>42794</v>
          </cell>
          <cell r="AT8">
            <v>42825</v>
          </cell>
          <cell r="AU8">
            <v>42855</v>
          </cell>
          <cell r="AV8">
            <v>42886</v>
          </cell>
          <cell r="AW8">
            <v>42916</v>
          </cell>
          <cell r="AX8">
            <v>42947</v>
          </cell>
          <cell r="AY8">
            <v>42978</v>
          </cell>
          <cell r="AZ8">
            <v>43008</v>
          </cell>
          <cell r="BA8">
            <v>43039</v>
          </cell>
          <cell r="BB8">
            <v>43069</v>
          </cell>
          <cell r="BC8">
            <v>43100</v>
          </cell>
          <cell r="BD8">
            <v>43131</v>
          </cell>
          <cell r="BE8">
            <v>43159</v>
          </cell>
          <cell r="BF8">
            <v>43190</v>
          </cell>
          <cell r="BG8">
            <v>43220</v>
          </cell>
          <cell r="BH8">
            <v>43251</v>
          </cell>
          <cell r="BI8">
            <v>43281</v>
          </cell>
          <cell r="BJ8">
            <v>43312</v>
          </cell>
          <cell r="BK8">
            <v>43343</v>
          </cell>
          <cell r="BL8">
            <v>43373</v>
          </cell>
          <cell r="BM8">
            <v>43404</v>
          </cell>
          <cell r="BN8">
            <v>43434</v>
          </cell>
          <cell r="BO8">
            <v>43465</v>
          </cell>
          <cell r="BU8">
            <v>42766</v>
          </cell>
          <cell r="BV8">
            <v>42794</v>
          </cell>
          <cell r="BW8">
            <v>42825</v>
          </cell>
          <cell r="BX8">
            <v>42855</v>
          </cell>
          <cell r="BY8">
            <v>42886</v>
          </cell>
          <cell r="BZ8">
            <v>42916</v>
          </cell>
          <cell r="CA8">
            <v>42947</v>
          </cell>
          <cell r="CB8">
            <v>42978</v>
          </cell>
          <cell r="CC8">
            <v>43008</v>
          </cell>
          <cell r="CD8">
            <v>43039</v>
          </cell>
          <cell r="CE8">
            <v>43069</v>
          </cell>
          <cell r="CF8">
            <v>43100</v>
          </cell>
          <cell r="CG8">
            <v>43131</v>
          </cell>
          <cell r="CH8">
            <v>43159</v>
          </cell>
          <cell r="CI8">
            <v>43190</v>
          </cell>
          <cell r="CJ8">
            <v>43220</v>
          </cell>
          <cell r="CK8">
            <v>43251</v>
          </cell>
          <cell r="CL8">
            <v>43281</v>
          </cell>
          <cell r="CM8">
            <v>43312</v>
          </cell>
          <cell r="CN8">
            <v>43343</v>
          </cell>
          <cell r="CO8">
            <v>43373</v>
          </cell>
          <cell r="CP8">
            <v>43404</v>
          </cell>
          <cell r="CQ8">
            <v>43434</v>
          </cell>
          <cell r="CR8">
            <v>43465</v>
          </cell>
        </row>
        <row r="9">
          <cell r="B9" t="str">
            <v>TOTAL FINANCIAL INCOME</v>
          </cell>
          <cell r="C9">
            <v>991820.68305170303</v>
          </cell>
          <cell r="D9">
            <v>1072412.46548</v>
          </cell>
          <cell r="E9">
            <v>1054439.44413</v>
          </cell>
          <cell r="F9">
            <v>1015394.62153</v>
          </cell>
          <cell r="G9">
            <v>1017422.7586700002</v>
          </cell>
          <cell r="H9">
            <v>502142.26180000004</v>
          </cell>
          <cell r="I9">
            <v>520937.13426216459</v>
          </cell>
          <cell r="K9">
            <v>81583.479950000008</v>
          </cell>
          <cell r="L9">
            <v>81133.962589999996</v>
          </cell>
          <cell r="M9">
            <v>83738.117310000016</v>
          </cell>
          <cell r="N9">
            <v>82519.631299999994</v>
          </cell>
          <cell r="O9">
            <v>87118.239229999992</v>
          </cell>
          <cell r="P9">
            <v>86048.831420000017</v>
          </cell>
          <cell r="Q9">
            <v>83577.814530000018</v>
          </cell>
          <cell r="R9">
            <v>82196.904740000027</v>
          </cell>
          <cell r="S9">
            <v>82182.169130000009</v>
          </cell>
          <cell r="T9">
            <v>82499.803510000012</v>
          </cell>
          <cell r="U9">
            <v>86891.196809999994</v>
          </cell>
          <cell r="V9">
            <v>97932.608150000029</v>
          </cell>
          <cell r="W9">
            <v>83320.961770000009</v>
          </cell>
          <cell r="X9">
            <v>97321.310200000007</v>
          </cell>
          <cell r="Y9">
            <v>84803.149489999996</v>
          </cell>
          <cell r="Z9">
            <v>81571.823309999992</v>
          </cell>
          <cell r="AA9">
            <v>83001.291639999996</v>
          </cell>
          <cell r="AB9">
            <v>90918.597852164588</v>
          </cell>
          <cell r="AC9">
            <v>88329.784980786382</v>
          </cell>
          <cell r="AD9">
            <v>86865.886862084139</v>
          </cell>
          <cell r="AE9">
            <v>91210.313308561497</v>
          </cell>
          <cell r="AF9">
            <v>92155.017481615781</v>
          </cell>
          <cell r="AG9">
            <v>95630.748601907995</v>
          </cell>
          <cell r="AH9">
            <v>100663.59166312896</v>
          </cell>
          <cell r="AK9">
            <v>1086341.0146210338</v>
          </cell>
          <cell r="AL9">
            <v>1075693.5754260619</v>
          </cell>
          <cell r="AM9">
            <v>1090020.1672137009</v>
          </cell>
          <cell r="AN9">
            <v>1072932.129906483</v>
          </cell>
          <cell r="AO9">
            <v>1079145.9140685832</v>
          </cell>
          <cell r="AP9">
            <v>524290.5711704985</v>
          </cell>
          <cell r="AR9">
            <v>85013.461658671265</v>
          </cell>
          <cell r="AS9">
            <v>86586.621300339844</v>
          </cell>
          <cell r="AT9">
            <v>88695.926229080971</v>
          </cell>
          <cell r="AU9">
            <v>89550.685227843962</v>
          </cell>
          <cell r="AV9">
            <v>90522.617263493987</v>
          </cell>
          <cell r="AW9">
            <v>91679.790733998103</v>
          </cell>
          <cell r="AX9">
            <v>88117.194829058601</v>
          </cell>
          <cell r="AY9">
            <v>84352.206569998729</v>
          </cell>
          <cell r="AZ9">
            <v>90259.619376106042</v>
          </cell>
          <cell r="BA9">
            <v>91106.106027816699</v>
          </cell>
          <cell r="BB9">
            <v>91950.463249721142</v>
          </cell>
          <cell r="BC9">
            <v>95097.437440353475</v>
          </cell>
          <cell r="BD9">
            <v>83774.767038427541</v>
          </cell>
          <cell r="BE9">
            <v>84619.673439201084</v>
          </cell>
          <cell r="BF9">
            <v>86657.973625250452</v>
          </cell>
          <cell r="BG9">
            <v>88487.751791181741</v>
          </cell>
          <cell r="BH9">
            <v>89831.80742427308</v>
          </cell>
          <cell r="BI9">
            <v>90918.597852164588</v>
          </cell>
          <cell r="BJ9">
            <v>88329.784980786382</v>
          </cell>
          <cell r="BK9">
            <v>86865.886862084139</v>
          </cell>
          <cell r="BL9">
            <v>91210.313308561497</v>
          </cell>
          <cell r="BM9">
            <v>92155.017481615781</v>
          </cell>
          <cell r="BN9">
            <v>95630.748601907995</v>
          </cell>
          <cell r="BO9">
            <v>100663.59166312896</v>
          </cell>
          <cell r="BR9">
            <v>516204.63155893132</v>
          </cell>
          <cell r="BS9">
            <v>1049406.1924952413</v>
          </cell>
          <cell r="BU9">
            <v>81583.479950000008</v>
          </cell>
          <cell r="BV9">
            <v>81133.962589999996</v>
          </cell>
          <cell r="BW9">
            <v>83738.117310000016</v>
          </cell>
          <cell r="BX9">
            <v>82519.631299999994</v>
          </cell>
          <cell r="BY9">
            <v>87118.239229999992</v>
          </cell>
          <cell r="BZ9">
            <v>86048.831420000017</v>
          </cell>
          <cell r="CA9">
            <v>83577.814530000018</v>
          </cell>
          <cell r="CB9">
            <v>82196.904740000027</v>
          </cell>
          <cell r="CC9">
            <v>82182.169130000009</v>
          </cell>
          <cell r="CD9">
            <v>82499.803510000012</v>
          </cell>
          <cell r="CE9">
            <v>86891.196809999994</v>
          </cell>
          <cell r="CF9">
            <v>97932.608150000029</v>
          </cell>
          <cell r="CG9">
            <v>83320.961770000009</v>
          </cell>
          <cell r="CH9">
            <v>97321.310200000007</v>
          </cell>
          <cell r="CI9">
            <v>84803.149489999996</v>
          </cell>
          <cell r="CJ9">
            <v>81571.823309999992</v>
          </cell>
          <cell r="CK9">
            <v>83001.291639999996</v>
          </cell>
          <cell r="CL9">
            <v>86186.095148931388</v>
          </cell>
          <cell r="CM9">
            <v>84853.474435857483</v>
          </cell>
          <cell r="CN9">
            <v>83594.086524893326</v>
          </cell>
          <cell r="CO9">
            <v>87265.230077625441</v>
          </cell>
          <cell r="CP9">
            <v>89975.763397707909</v>
          </cell>
          <cell r="CQ9">
            <v>91301.40090994614</v>
          </cell>
          <cell r="CR9">
            <v>96211.605590279287</v>
          </cell>
        </row>
        <row r="10">
          <cell r="B10" t="str">
            <v xml:space="preserve">  Interest and fee income from loan portfolio</v>
          </cell>
          <cell r="C10">
            <v>925848.88988544617</v>
          </cell>
          <cell r="D10">
            <v>1013583.02788</v>
          </cell>
          <cell r="E10">
            <v>1013722.5114199999</v>
          </cell>
          <cell r="F10">
            <v>996220.71455999999</v>
          </cell>
          <cell r="G10">
            <v>990207.25723000022</v>
          </cell>
          <cell r="H10">
            <v>492919.13502000005</v>
          </cell>
          <cell r="I10">
            <v>500454.96688216453</v>
          </cell>
          <cell r="K10">
            <v>79837.297040000005</v>
          </cell>
          <cell r="L10">
            <v>80646.643510000009</v>
          </cell>
          <cell r="M10">
            <v>81711.750480000017</v>
          </cell>
          <cell r="N10">
            <v>81349.328880000001</v>
          </cell>
          <cell r="O10">
            <v>85504.489310000004</v>
          </cell>
          <cell r="P10">
            <v>83869.625800000009</v>
          </cell>
          <cell r="Q10">
            <v>82319.302650000012</v>
          </cell>
          <cell r="R10">
            <v>80796.896160000018</v>
          </cell>
          <cell r="S10">
            <v>80794.754020000008</v>
          </cell>
          <cell r="T10">
            <v>81435.966510000013</v>
          </cell>
          <cell r="U10">
            <v>85299.785809999987</v>
          </cell>
          <cell r="V10">
            <v>86641.417060000007</v>
          </cell>
          <cell r="W10">
            <v>82190.181400000001</v>
          </cell>
          <cell r="X10">
            <v>80397.756040000007</v>
          </cell>
          <cell r="Y10">
            <v>83697.991429999995</v>
          </cell>
          <cell r="Z10">
            <v>80716.810739999986</v>
          </cell>
          <cell r="AA10">
            <v>84283.629419999983</v>
          </cell>
          <cell r="AB10">
            <v>89168.597852164588</v>
          </cell>
          <cell r="AC10">
            <v>86579.784980786382</v>
          </cell>
          <cell r="AD10">
            <v>85115.886862084139</v>
          </cell>
          <cell r="AE10">
            <v>89460.313308561497</v>
          </cell>
          <cell r="AF10">
            <v>90405.017481615781</v>
          </cell>
          <cell r="AG10">
            <v>93880.748601907995</v>
          </cell>
          <cell r="AH10">
            <v>96213.591663128958</v>
          </cell>
          <cell r="AK10">
            <v>1016537.1684671877</v>
          </cell>
          <cell r="AL10">
            <v>1035165.710136062</v>
          </cell>
          <cell r="AM10">
            <v>1049620.1672137009</v>
          </cell>
          <cell r="AN10">
            <v>1051332.129906483</v>
          </cell>
          <cell r="AO10">
            <v>1055445.9140685832</v>
          </cell>
          <cell r="AP10">
            <v>513790.5711704985</v>
          </cell>
          <cell r="AR10">
            <v>83463.461658671265</v>
          </cell>
          <cell r="AS10">
            <v>85036.621300339844</v>
          </cell>
          <cell r="AT10">
            <v>87045.926229080971</v>
          </cell>
          <cell r="AU10">
            <v>87900.685227843962</v>
          </cell>
          <cell r="AV10">
            <v>88872.617263493987</v>
          </cell>
          <cell r="AW10">
            <v>90029.790733998103</v>
          </cell>
          <cell r="AX10">
            <v>86467.194829058601</v>
          </cell>
          <cell r="AY10">
            <v>82702.206569998729</v>
          </cell>
          <cell r="AZ10">
            <v>88609.619376106042</v>
          </cell>
          <cell r="BA10">
            <v>89456.106027816699</v>
          </cell>
          <cell r="BB10">
            <v>90300.463249721142</v>
          </cell>
          <cell r="BC10">
            <v>91447.437440353475</v>
          </cell>
          <cell r="BD10">
            <v>82024.767038427541</v>
          </cell>
          <cell r="BE10">
            <v>82869.673439201084</v>
          </cell>
          <cell r="BF10">
            <v>84907.973625250452</v>
          </cell>
          <cell r="BG10">
            <v>86737.751791181741</v>
          </cell>
          <cell r="BH10">
            <v>88081.80742427308</v>
          </cell>
          <cell r="BI10">
            <v>89168.597852164588</v>
          </cell>
          <cell r="BJ10">
            <v>86579.784980786382</v>
          </cell>
          <cell r="BK10">
            <v>85115.886862084139</v>
          </cell>
          <cell r="BL10">
            <v>89460.313308561497</v>
          </cell>
          <cell r="BM10">
            <v>90405.017481615781</v>
          </cell>
          <cell r="BN10">
            <v>93880.748601907995</v>
          </cell>
          <cell r="BO10">
            <v>96213.591663128958</v>
          </cell>
          <cell r="BR10">
            <v>497246.16928538296</v>
          </cell>
          <cell r="BS10">
            <v>1022279.1802604024</v>
          </cell>
          <cell r="BU10">
            <v>79837.297040000005</v>
          </cell>
          <cell r="BV10">
            <v>80646.643510000009</v>
          </cell>
          <cell r="BW10">
            <v>81711.750480000017</v>
          </cell>
          <cell r="BX10">
            <v>81349.328880000001</v>
          </cell>
          <cell r="BY10">
            <v>85504.489310000004</v>
          </cell>
          <cell r="BZ10">
            <v>83869.625800000009</v>
          </cell>
          <cell r="CA10">
            <v>82319.302650000012</v>
          </cell>
          <cell r="CB10">
            <v>80796.896160000018</v>
          </cell>
          <cell r="CC10">
            <v>80794.754020000008</v>
          </cell>
          <cell r="CD10">
            <v>81435.966510000013</v>
          </cell>
          <cell r="CE10">
            <v>85299.785809999987</v>
          </cell>
          <cell r="CF10">
            <v>86641.417060000007</v>
          </cell>
          <cell r="CG10">
            <v>82190.181400000001</v>
          </cell>
          <cell r="CH10">
            <v>80397.756040000007</v>
          </cell>
          <cell r="CI10">
            <v>83697.991429999995</v>
          </cell>
          <cell r="CJ10">
            <v>80716.810739999986</v>
          </cell>
          <cell r="CK10">
            <v>84283.629419999983</v>
          </cell>
          <cell r="CL10">
            <v>85959.800255383001</v>
          </cell>
          <cell r="CM10">
            <v>83942.0494423091</v>
          </cell>
          <cell r="CN10">
            <v>82682.661531344944</v>
          </cell>
          <cell r="CO10">
            <v>86353.805084077059</v>
          </cell>
          <cell r="CP10">
            <v>89064.338404159527</v>
          </cell>
          <cell r="CQ10">
            <v>90389.975916397758</v>
          </cell>
          <cell r="CR10">
            <v>92600.180596730905</v>
          </cell>
        </row>
        <row r="11">
          <cell r="B11" t="str">
            <v>Interest Income</v>
          </cell>
          <cell r="C11">
            <v>795974.63738544623</v>
          </cell>
          <cell r="D11">
            <v>894150.82339999999</v>
          </cell>
          <cell r="E11">
            <v>902647.51546999987</v>
          </cell>
          <cell r="F11">
            <v>888040.10283999995</v>
          </cell>
          <cell r="G11">
            <v>872071.5519000002</v>
          </cell>
          <cell r="H11">
            <v>436097.31191000005</v>
          </cell>
          <cell r="I11">
            <v>434766.75596435624</v>
          </cell>
          <cell r="K11">
            <v>72066.361380000002</v>
          </cell>
          <cell r="L11">
            <v>71307.959530000007</v>
          </cell>
          <cell r="M11">
            <v>71492.88784000001</v>
          </cell>
          <cell r="N11">
            <v>72094.188710000002</v>
          </cell>
          <cell r="O11">
            <v>75167.963430000003</v>
          </cell>
          <cell r="P11">
            <v>73967.951020000008</v>
          </cell>
          <cell r="Q11">
            <v>73958.493320000009</v>
          </cell>
          <cell r="R11">
            <v>72796.279830000014</v>
          </cell>
          <cell r="S11">
            <v>71996.806500000006</v>
          </cell>
          <cell r="T11">
            <v>71383.192950000011</v>
          </cell>
          <cell r="U11">
            <v>72563.328079999992</v>
          </cell>
          <cell r="V11">
            <v>73276.139310000013</v>
          </cell>
          <cell r="W11">
            <v>72518.139070000005</v>
          </cell>
          <cell r="X11">
            <v>70377.005640000003</v>
          </cell>
          <cell r="Y11">
            <v>71680.239889999997</v>
          </cell>
          <cell r="Z11">
            <v>71350.467409999983</v>
          </cell>
          <cell r="AA11">
            <v>74331.72447999999</v>
          </cell>
          <cell r="AB11">
            <v>74509.179474356264</v>
          </cell>
          <cell r="AC11">
            <v>75026.302738296712</v>
          </cell>
          <cell r="AD11">
            <v>74792.775455807656</v>
          </cell>
          <cell r="AE11">
            <v>75055.971811431518</v>
          </cell>
          <cell r="AF11">
            <v>76000.675984485802</v>
          </cell>
          <cell r="AG11">
            <v>77270.742313029987</v>
          </cell>
          <cell r="AH11">
            <v>78958.390911358685</v>
          </cell>
          <cell r="AK11">
            <v>882549.9149644532</v>
          </cell>
          <cell r="AL11">
            <v>918827.82541452523</v>
          </cell>
          <cell r="AM11">
            <v>925874.68424702238</v>
          </cell>
          <cell r="AN11">
            <v>920434.78579560493</v>
          </cell>
          <cell r="AO11">
            <v>890411.17226969497</v>
          </cell>
          <cell r="AP11">
            <v>433306.31305528479</v>
          </cell>
          <cell r="AR11">
            <v>73624.671076507104</v>
          </cell>
          <cell r="AS11">
            <v>74121.333635680945</v>
          </cell>
          <cell r="AT11">
            <v>75075.683325148071</v>
          </cell>
          <cell r="AU11">
            <v>76145.741740410012</v>
          </cell>
          <cell r="AV11">
            <v>77074.649597472773</v>
          </cell>
          <cell r="AW11">
            <v>77994.981808257202</v>
          </cell>
          <cell r="AX11">
            <v>78122.467942317075</v>
          </cell>
          <cell r="AY11">
            <v>76906.534322666354</v>
          </cell>
          <cell r="AZ11">
            <v>76510.208723844626</v>
          </cell>
          <cell r="BA11">
            <v>77442.838945296535</v>
          </cell>
          <cell r="BB11">
            <v>78287.196167200978</v>
          </cell>
          <cell r="BC11">
            <v>79128.47851080315</v>
          </cell>
          <cell r="BD11">
            <v>70771.375243794755</v>
          </cell>
          <cell r="BE11">
            <v>70866.055524926109</v>
          </cell>
          <cell r="BF11">
            <v>71403.903471691097</v>
          </cell>
          <cell r="BG11">
            <v>72333.410294051762</v>
          </cell>
          <cell r="BH11">
            <v>73422.389046464756</v>
          </cell>
          <cell r="BI11">
            <v>74509.179474356264</v>
          </cell>
          <cell r="BJ11">
            <v>75026.302738296712</v>
          </cell>
          <cell r="BK11">
            <v>74792.775455807656</v>
          </cell>
          <cell r="BL11">
            <v>75055.971811431518</v>
          </cell>
          <cell r="BM11">
            <v>76000.675984485802</v>
          </cell>
          <cell r="BN11">
            <v>77270.742313029987</v>
          </cell>
          <cell r="BO11">
            <v>78958.390911358685</v>
          </cell>
          <cell r="BR11">
            <v>434530.65228246653</v>
          </cell>
          <cell r="BS11">
            <v>887130.85129584686</v>
          </cell>
          <cell r="BU11">
            <v>72066.361380000002</v>
          </cell>
          <cell r="BV11">
            <v>71307.959530000007</v>
          </cell>
          <cell r="BW11">
            <v>71492.88784000001</v>
          </cell>
          <cell r="BX11">
            <v>72094.188710000002</v>
          </cell>
          <cell r="BY11">
            <v>75167.963430000003</v>
          </cell>
          <cell r="BZ11">
            <v>73967.951020000008</v>
          </cell>
          <cell r="CA11">
            <v>73958.493320000009</v>
          </cell>
          <cell r="CB11">
            <v>72796.279830000014</v>
          </cell>
          <cell r="CC11">
            <v>71996.806500000006</v>
          </cell>
          <cell r="CD11">
            <v>71383.192950000011</v>
          </cell>
          <cell r="CE11">
            <v>72563.328079999992</v>
          </cell>
          <cell r="CF11">
            <v>73276.139310000013</v>
          </cell>
          <cell r="CG11">
            <v>72518.139070000005</v>
          </cell>
          <cell r="CH11">
            <v>70377.005640000003</v>
          </cell>
          <cell r="CI11">
            <v>71680.239889999997</v>
          </cell>
          <cell r="CJ11">
            <v>71350.467409999983</v>
          </cell>
          <cell r="CK11">
            <v>74331.72447999999</v>
          </cell>
          <cell r="CL11">
            <v>74273.075792466552</v>
          </cell>
          <cell r="CM11">
            <v>74286.961345489253</v>
          </cell>
          <cell r="CN11">
            <v>74055.777621459158</v>
          </cell>
          <cell r="CO11">
            <v>74316.29265167829</v>
          </cell>
          <cell r="CP11">
            <v>75251.704173212362</v>
          </cell>
          <cell r="CQ11">
            <v>76509.219392787927</v>
          </cell>
          <cell r="CR11">
            <v>78180.243828753213</v>
          </cell>
        </row>
        <row r="12">
          <cell r="B12" t="str">
            <v>Fees&amp;Commisions</v>
          </cell>
          <cell r="C12">
            <v>129874.25249999999</v>
          </cell>
          <cell r="D12">
            <v>119432.20448</v>
          </cell>
          <cell r="E12">
            <v>111074.99595000001</v>
          </cell>
          <cell r="F12">
            <v>108180.61172</v>
          </cell>
          <cell r="G12">
            <v>118135.70533</v>
          </cell>
          <cell r="H12">
            <v>56821.823110000005</v>
          </cell>
          <cell r="I12">
            <v>65688.210917808319</v>
          </cell>
          <cell r="K12">
            <v>7770.9356600000001</v>
          </cell>
          <cell r="L12">
            <v>9338.6839799999998</v>
          </cell>
          <cell r="M12">
            <v>10218.862639999999</v>
          </cell>
          <cell r="N12">
            <v>9255.1401700000006</v>
          </cell>
          <cell r="O12">
            <v>10336.525879999999</v>
          </cell>
          <cell r="P12">
            <v>9901.6747800000012</v>
          </cell>
          <cell r="Q12">
            <v>8360.80933</v>
          </cell>
          <cell r="R12">
            <v>8000.6163300000007</v>
          </cell>
          <cell r="S12">
            <v>8797.9475199999997</v>
          </cell>
          <cell r="T12">
            <v>10052.77356</v>
          </cell>
          <cell r="U12">
            <v>12736.45773</v>
          </cell>
          <cell r="V12">
            <v>13365.277750000001</v>
          </cell>
          <cell r="W12">
            <v>9672.0423300000002</v>
          </cell>
          <cell r="X12">
            <v>10020.750400000001</v>
          </cell>
          <cell r="Y12">
            <v>12017.751539999997</v>
          </cell>
          <cell r="Z12">
            <v>9366.3433299999997</v>
          </cell>
          <cell r="AA12">
            <v>9951.9049400000004</v>
          </cell>
          <cell r="AB12">
            <v>14659.418377808321</v>
          </cell>
          <cell r="AC12">
            <v>11553.482242489668</v>
          </cell>
          <cell r="AD12">
            <v>10323.111406276481</v>
          </cell>
          <cell r="AE12">
            <v>14404.341497129974</v>
          </cell>
          <cell r="AF12">
            <v>14404.341497129974</v>
          </cell>
          <cell r="AG12">
            <v>16610.006288878005</v>
          </cell>
          <cell r="AH12">
            <v>17255.20075177028</v>
          </cell>
          <cell r="AK12">
            <v>133987.25350273444</v>
          </cell>
          <cell r="AL12">
            <v>116337.88472153676</v>
          </cell>
          <cell r="AM12">
            <v>123745.48296667851</v>
          </cell>
          <cell r="AN12">
            <v>130897.34411087801</v>
          </cell>
          <cell r="AO12">
            <v>165034.74179888814</v>
          </cell>
          <cell r="AP12">
            <v>80484.258115213743</v>
          </cell>
          <cell r="AR12">
            <v>9838.7905821641616</v>
          </cell>
          <cell r="AS12">
            <v>10915.287664658896</v>
          </cell>
          <cell r="AT12">
            <v>11970.242903932896</v>
          </cell>
          <cell r="AU12">
            <v>11754.943487433953</v>
          </cell>
          <cell r="AV12">
            <v>11797.967666021217</v>
          </cell>
          <cell r="AW12">
            <v>12034.808925740901</v>
          </cell>
          <cell r="AX12">
            <v>8344.7268867415332</v>
          </cell>
          <cell r="AY12">
            <v>5795.6722473323825</v>
          </cell>
          <cell r="AZ12">
            <v>12099.410652261424</v>
          </cell>
          <cell r="BA12">
            <v>12013.267082520168</v>
          </cell>
          <cell r="BB12">
            <v>12013.267082520168</v>
          </cell>
          <cell r="BC12">
            <v>12318.958929550317</v>
          </cell>
          <cell r="BD12">
            <v>11253.391794632791</v>
          </cell>
          <cell r="BE12">
            <v>12003.617914274981</v>
          </cell>
          <cell r="BF12">
            <v>13504.070153559351</v>
          </cell>
          <cell r="BG12">
            <v>14404.341497129974</v>
          </cell>
          <cell r="BH12">
            <v>14659.418377808321</v>
          </cell>
          <cell r="BI12">
            <v>14659.418377808321</v>
          </cell>
          <cell r="BJ12">
            <v>11553.482242489668</v>
          </cell>
          <cell r="BK12">
            <v>10323.111406276481</v>
          </cell>
          <cell r="BL12">
            <v>14404.341497129974</v>
          </cell>
          <cell r="BM12">
            <v>14404.341497129974</v>
          </cell>
          <cell r="BN12">
            <v>16610.006288878005</v>
          </cell>
          <cell r="BO12">
            <v>17255.20075177028</v>
          </cell>
          <cell r="BR12">
            <v>62715.517002916458</v>
          </cell>
          <cell r="BS12">
            <v>135148.32896455555</v>
          </cell>
          <cell r="BU12">
            <v>7770.9356600000001</v>
          </cell>
          <cell r="BV12">
            <v>9338.6839799999998</v>
          </cell>
          <cell r="BW12">
            <v>10218.862639999999</v>
          </cell>
          <cell r="BX12">
            <v>9255.1401700000006</v>
          </cell>
          <cell r="BY12">
            <v>10336.525879999999</v>
          </cell>
          <cell r="BZ12">
            <v>9901.6747800000012</v>
          </cell>
          <cell r="CA12">
            <v>8360.80933</v>
          </cell>
          <cell r="CB12">
            <v>8000.6163300000007</v>
          </cell>
          <cell r="CC12">
            <v>8797.9475199999997</v>
          </cell>
          <cell r="CD12">
            <v>10052.77356</v>
          </cell>
          <cell r="CE12">
            <v>12736.45773</v>
          </cell>
          <cell r="CF12">
            <v>13365.277750000001</v>
          </cell>
          <cell r="CG12">
            <v>9672.0423300000002</v>
          </cell>
          <cell r="CH12">
            <v>10020.750400000001</v>
          </cell>
          <cell r="CI12">
            <v>12017.751539999997</v>
          </cell>
          <cell r="CJ12">
            <v>9366.3433299999997</v>
          </cell>
          <cell r="CK12">
            <v>9951.9049400000004</v>
          </cell>
          <cell r="CL12">
            <v>11686.724462916454</v>
          </cell>
          <cell r="CM12">
            <v>9655.0880968198453</v>
          </cell>
          <cell r="CN12">
            <v>8626.8839098857825</v>
          </cell>
          <cell r="CO12">
            <v>12037.512432398766</v>
          </cell>
          <cell r="CP12">
            <v>13812.634230947173</v>
          </cell>
          <cell r="CQ12">
            <v>13880.756523609831</v>
          </cell>
          <cell r="CR12">
            <v>14419.936767977688</v>
          </cell>
        </row>
        <row r="13">
          <cell r="B13" t="str">
            <v xml:space="preserve">  Interest and fee income from investments</v>
          </cell>
          <cell r="C13">
            <v>58235.497436256803</v>
          </cell>
          <cell r="D13">
            <v>48629.009400000003</v>
          </cell>
          <cell r="E13">
            <v>25661.69904</v>
          </cell>
          <cell r="F13">
            <v>12457.25603</v>
          </cell>
          <cell r="G13">
            <v>11574.47098</v>
          </cell>
          <cell r="H13">
            <v>6220.7042200000005</v>
          </cell>
          <cell r="I13">
            <v>3888.6740099999997</v>
          </cell>
          <cell r="K13">
            <v>1052.65137</v>
          </cell>
          <cell r="L13">
            <v>936.61914000000002</v>
          </cell>
          <cell r="M13">
            <v>1047.9389100000001</v>
          </cell>
          <cell r="N13">
            <v>1024.6797200000001</v>
          </cell>
          <cell r="O13">
            <v>1090.03854</v>
          </cell>
          <cell r="P13">
            <v>1068.7765400000001</v>
          </cell>
          <cell r="Q13">
            <v>997.53152999999998</v>
          </cell>
          <cell r="R13">
            <v>1067.0845800000002</v>
          </cell>
          <cell r="S13">
            <v>1028.2701300000001</v>
          </cell>
          <cell r="T13">
            <v>766.65115000000003</v>
          </cell>
          <cell r="U13">
            <v>736.24900000000002</v>
          </cell>
          <cell r="V13">
            <v>757.98036999999999</v>
          </cell>
          <cell r="W13">
            <v>760.32703000000004</v>
          </cell>
          <cell r="X13">
            <v>617.32335</v>
          </cell>
          <cell r="Y13">
            <v>495.59942999999998</v>
          </cell>
          <cell r="Z13">
            <v>340.28503999999998</v>
          </cell>
          <cell r="AA13">
            <v>425.13915999999995</v>
          </cell>
          <cell r="AB13">
            <v>1250</v>
          </cell>
          <cell r="AC13">
            <v>1250</v>
          </cell>
          <cell r="AD13">
            <v>1250</v>
          </cell>
          <cell r="AE13">
            <v>1250</v>
          </cell>
          <cell r="AF13">
            <v>1250</v>
          </cell>
          <cell r="AG13">
            <v>1250</v>
          </cell>
          <cell r="AH13">
            <v>1250</v>
          </cell>
          <cell r="AK13">
            <v>57803.846153846156</v>
          </cell>
          <cell r="AL13">
            <v>31228.659970000001</v>
          </cell>
          <cell r="AM13">
            <v>30000</v>
          </cell>
          <cell r="AN13">
            <v>14800</v>
          </cell>
          <cell r="AO13">
            <v>15000</v>
          </cell>
          <cell r="AP13">
            <v>7500</v>
          </cell>
          <cell r="AR13">
            <v>1150</v>
          </cell>
          <cell r="AS13">
            <v>1150</v>
          </cell>
          <cell r="AT13">
            <v>1250</v>
          </cell>
          <cell r="AU13">
            <v>1250</v>
          </cell>
          <cell r="AV13">
            <v>1250</v>
          </cell>
          <cell r="AW13">
            <v>1250</v>
          </cell>
          <cell r="AX13">
            <v>1250</v>
          </cell>
          <cell r="AY13">
            <v>1250</v>
          </cell>
          <cell r="AZ13">
            <v>1250</v>
          </cell>
          <cell r="BA13">
            <v>1250</v>
          </cell>
          <cell r="BB13">
            <v>1250</v>
          </cell>
          <cell r="BC13">
            <v>1250</v>
          </cell>
          <cell r="BD13">
            <v>1250</v>
          </cell>
          <cell r="BE13">
            <v>1250</v>
          </cell>
          <cell r="BF13">
            <v>1250</v>
          </cell>
          <cell r="BG13">
            <v>1250</v>
          </cell>
          <cell r="BH13">
            <v>1250</v>
          </cell>
          <cell r="BI13">
            <v>1250</v>
          </cell>
          <cell r="BJ13">
            <v>1250</v>
          </cell>
          <cell r="BK13">
            <v>1250</v>
          </cell>
          <cell r="BL13">
            <v>1250</v>
          </cell>
          <cell r="BM13">
            <v>1250</v>
          </cell>
          <cell r="BN13">
            <v>1250</v>
          </cell>
          <cell r="BO13">
            <v>1250</v>
          </cell>
          <cell r="BR13">
            <v>3050.0990035483869</v>
          </cell>
          <cell r="BS13">
            <v>5518.6489648387087</v>
          </cell>
          <cell r="BU13">
            <v>1052.65137</v>
          </cell>
          <cell r="BV13">
            <v>936.61914000000002</v>
          </cell>
          <cell r="BW13">
            <v>1047.9389100000001</v>
          </cell>
          <cell r="BX13">
            <v>1024.6797200000001</v>
          </cell>
          <cell r="BY13">
            <v>1090.03854</v>
          </cell>
          <cell r="BZ13">
            <v>1068.7765400000001</v>
          </cell>
          <cell r="CA13">
            <v>997.53152999999998</v>
          </cell>
          <cell r="CB13">
            <v>1067.0845800000002</v>
          </cell>
          <cell r="CC13">
            <v>1028.2701300000001</v>
          </cell>
          <cell r="CD13">
            <v>766.65115000000003</v>
          </cell>
          <cell r="CE13">
            <v>736.24900000000002</v>
          </cell>
          <cell r="CF13">
            <v>757.98036999999999</v>
          </cell>
          <cell r="CG13">
            <v>760.32703000000004</v>
          </cell>
          <cell r="CH13">
            <v>617.32335</v>
          </cell>
          <cell r="CI13">
            <v>495.59942999999998</v>
          </cell>
          <cell r="CJ13">
            <v>340.28503999999998</v>
          </cell>
          <cell r="CK13">
            <v>425.13915999999995</v>
          </cell>
          <cell r="CL13">
            <v>411.42499354838708</v>
          </cell>
          <cell r="CM13">
            <v>411.42499354838708</v>
          </cell>
          <cell r="CN13">
            <v>411.42499354838708</v>
          </cell>
          <cell r="CO13">
            <v>411.42499354838708</v>
          </cell>
          <cell r="CP13">
            <v>411.42499354838708</v>
          </cell>
          <cell r="CQ13">
            <v>411.42499354838708</v>
          </cell>
          <cell r="CR13">
            <v>411.42499354838708</v>
          </cell>
        </row>
        <row r="14">
          <cell r="B14" t="str">
            <v xml:space="preserve">  Other income</v>
          </cell>
          <cell r="C14">
            <v>8892.847819999999</v>
          </cell>
          <cell r="D14">
            <v>11448.834900000002</v>
          </cell>
          <cell r="E14">
            <v>15255.76959</v>
          </cell>
          <cell r="F14">
            <v>7295.7999099999997</v>
          </cell>
          <cell r="G14">
            <v>16746.049460000002</v>
          </cell>
          <cell r="H14">
            <v>3286.7685999999994</v>
          </cell>
          <cell r="I14">
            <v>18537.332030000001</v>
          </cell>
          <cell r="K14">
            <v>520.34224999999992</v>
          </cell>
          <cell r="L14">
            <v>562.35973000000001</v>
          </cell>
          <cell r="M14">
            <v>516.97567000000004</v>
          </cell>
          <cell r="N14">
            <v>557.44796999999994</v>
          </cell>
          <cell r="O14">
            <v>478.43469999999996</v>
          </cell>
          <cell r="P14">
            <v>651.20827999999983</v>
          </cell>
          <cell r="Q14">
            <v>459.81801999999999</v>
          </cell>
          <cell r="R14">
            <v>476.52938000000006</v>
          </cell>
          <cell r="S14">
            <v>471.19568000000004</v>
          </cell>
          <cell r="T14">
            <v>390.01512000000002</v>
          </cell>
          <cell r="U14">
            <v>777.952</v>
          </cell>
          <cell r="V14">
            <v>10883.77066</v>
          </cell>
          <cell r="W14">
            <v>314.16159000000005</v>
          </cell>
          <cell r="X14">
            <v>16313.2199</v>
          </cell>
          <cell r="Y14">
            <v>467.71073999999999</v>
          </cell>
          <cell r="Z14">
            <v>337.36990000000003</v>
          </cell>
          <cell r="AA14">
            <v>314.86990000000014</v>
          </cell>
          <cell r="AB14">
            <v>790</v>
          </cell>
          <cell r="AC14">
            <v>790</v>
          </cell>
          <cell r="AD14">
            <v>790</v>
          </cell>
          <cell r="AE14">
            <v>790</v>
          </cell>
          <cell r="AF14">
            <v>790</v>
          </cell>
          <cell r="AG14">
            <v>790</v>
          </cell>
          <cell r="AH14">
            <v>3490</v>
          </cell>
          <cell r="AK14">
            <v>15480</v>
          </cell>
          <cell r="AL14">
            <v>11097.77089</v>
          </cell>
          <cell r="AM14">
            <v>13880</v>
          </cell>
          <cell r="AN14">
            <v>10280</v>
          </cell>
          <cell r="AO14">
            <v>12180</v>
          </cell>
          <cell r="AP14">
            <v>4740</v>
          </cell>
          <cell r="AR14">
            <v>690</v>
          </cell>
          <cell r="AS14">
            <v>690</v>
          </cell>
          <cell r="AT14">
            <v>690</v>
          </cell>
          <cell r="AU14">
            <v>690</v>
          </cell>
          <cell r="AV14">
            <v>690</v>
          </cell>
          <cell r="AW14">
            <v>690</v>
          </cell>
          <cell r="AX14">
            <v>690</v>
          </cell>
          <cell r="AY14">
            <v>690</v>
          </cell>
          <cell r="AZ14">
            <v>690</v>
          </cell>
          <cell r="BA14">
            <v>690</v>
          </cell>
          <cell r="BB14">
            <v>690</v>
          </cell>
          <cell r="BC14">
            <v>2690</v>
          </cell>
          <cell r="BD14">
            <v>790</v>
          </cell>
          <cell r="BE14">
            <v>790</v>
          </cell>
          <cell r="BF14">
            <v>790</v>
          </cell>
          <cell r="BG14">
            <v>790</v>
          </cell>
          <cell r="BH14">
            <v>790</v>
          </cell>
          <cell r="BI14">
            <v>790</v>
          </cell>
          <cell r="BJ14">
            <v>790</v>
          </cell>
          <cell r="BK14">
            <v>790</v>
          </cell>
          <cell r="BL14">
            <v>790</v>
          </cell>
          <cell r="BM14">
            <v>790</v>
          </cell>
          <cell r="BN14">
            <v>790</v>
          </cell>
          <cell r="BO14">
            <v>3490</v>
          </cell>
          <cell r="BR14">
            <v>18062.201930000003</v>
          </cell>
          <cell r="BS14">
            <v>25502.201930000003</v>
          </cell>
          <cell r="BU14">
            <v>520.34224999999992</v>
          </cell>
          <cell r="BV14">
            <v>562.35973000000001</v>
          </cell>
          <cell r="BW14">
            <v>516.97567000000004</v>
          </cell>
          <cell r="BX14">
            <v>557.44796999999994</v>
          </cell>
          <cell r="BY14">
            <v>478.43469999999996</v>
          </cell>
          <cell r="BZ14">
            <v>651.20827999999983</v>
          </cell>
          <cell r="CA14">
            <v>459.81801999999999</v>
          </cell>
          <cell r="CB14">
            <v>476.52938000000006</v>
          </cell>
          <cell r="CC14">
            <v>471.19568000000004</v>
          </cell>
          <cell r="CD14">
            <v>390.01512000000002</v>
          </cell>
          <cell r="CE14">
            <v>777.952</v>
          </cell>
          <cell r="CF14">
            <v>10883.77066</v>
          </cell>
          <cell r="CG14">
            <v>314.16159000000005</v>
          </cell>
          <cell r="CH14">
            <v>16313.2199</v>
          </cell>
          <cell r="CI14">
            <v>467.71073999999999</v>
          </cell>
          <cell r="CJ14">
            <v>337.36990000000003</v>
          </cell>
          <cell r="CK14">
            <v>314.86990000000014</v>
          </cell>
          <cell r="CL14">
            <v>314.86989999999997</v>
          </cell>
          <cell r="CM14">
            <v>790</v>
          </cell>
          <cell r="CN14">
            <v>790</v>
          </cell>
          <cell r="CO14">
            <v>790</v>
          </cell>
          <cell r="CP14">
            <v>790</v>
          </cell>
          <cell r="CQ14">
            <v>790</v>
          </cell>
          <cell r="CR14">
            <v>3490</v>
          </cell>
        </row>
        <row r="15">
          <cell r="B15" t="str">
            <v>Exchange differences: gain/(loss)</v>
          </cell>
          <cell r="C15">
            <v>-1156.5520899999997</v>
          </cell>
          <cell r="D15">
            <v>-1248.4067</v>
          </cell>
          <cell r="E15">
            <v>-200.53591999999907</v>
          </cell>
          <cell r="F15">
            <v>-579.14896999999996</v>
          </cell>
          <cell r="G15">
            <v>-1105.0189999999748</v>
          </cell>
          <cell r="H15">
            <v>-284.34603999999996</v>
          </cell>
          <cell r="I15">
            <v>-1943.838660000001</v>
          </cell>
          <cell r="K15">
            <v>173.18929</v>
          </cell>
          <cell r="L15">
            <v>-1011.65979</v>
          </cell>
          <cell r="M15">
            <v>461.45224999999999</v>
          </cell>
          <cell r="N15">
            <v>-411.82526999999999</v>
          </cell>
          <cell r="O15">
            <v>45.276679999999999</v>
          </cell>
          <cell r="P15">
            <v>459.2208</v>
          </cell>
          <cell r="Q15">
            <v>-198.83767</v>
          </cell>
          <cell r="R15">
            <v>-143.60538</v>
          </cell>
          <cell r="S15">
            <v>-112.05070000000001</v>
          </cell>
          <cell r="T15">
            <v>-92.829269999999994</v>
          </cell>
          <cell r="U15">
            <v>77.209999999999994</v>
          </cell>
          <cell r="V15">
            <v>-350.55993999997497</v>
          </cell>
          <cell r="W15">
            <v>56.29175</v>
          </cell>
          <cell r="X15">
            <v>-6.98909</v>
          </cell>
          <cell r="Y15">
            <v>141.84788999999998</v>
          </cell>
          <cell r="Z15">
            <v>177.35762999999895</v>
          </cell>
          <cell r="AA15">
            <v>-2022.3468399999999</v>
          </cell>
          <cell r="AB15">
            <v>-290</v>
          </cell>
          <cell r="AC15">
            <v>-290</v>
          </cell>
          <cell r="AD15">
            <v>-290</v>
          </cell>
          <cell r="AE15">
            <v>-290</v>
          </cell>
          <cell r="AF15">
            <v>-290</v>
          </cell>
          <cell r="AG15">
            <v>-290</v>
          </cell>
          <cell r="AH15">
            <v>-290</v>
          </cell>
          <cell r="AK15">
            <v>-3480</v>
          </cell>
          <cell r="AL15">
            <v>-1798.5655700000002</v>
          </cell>
          <cell r="AM15">
            <v>-3480</v>
          </cell>
          <cell r="AN15">
            <v>-3480</v>
          </cell>
          <cell r="AO15">
            <v>-3480</v>
          </cell>
          <cell r="AP15">
            <v>-1740</v>
          </cell>
          <cell r="AR15">
            <v>-290</v>
          </cell>
          <cell r="AS15">
            <v>-290</v>
          </cell>
          <cell r="AT15">
            <v>-290</v>
          </cell>
          <cell r="AU15">
            <v>-290</v>
          </cell>
          <cell r="AV15">
            <v>-290</v>
          </cell>
          <cell r="AW15">
            <v>-290</v>
          </cell>
          <cell r="AX15">
            <v>-290</v>
          </cell>
          <cell r="AY15">
            <v>-290</v>
          </cell>
          <cell r="AZ15">
            <v>-290</v>
          </cell>
          <cell r="BA15">
            <v>-290</v>
          </cell>
          <cell r="BB15">
            <v>-290</v>
          </cell>
          <cell r="BC15">
            <v>-290</v>
          </cell>
          <cell r="BD15">
            <v>-290</v>
          </cell>
          <cell r="BE15">
            <v>-290</v>
          </cell>
          <cell r="BF15">
            <v>-290</v>
          </cell>
          <cell r="BG15">
            <v>-290</v>
          </cell>
          <cell r="BH15">
            <v>-290</v>
          </cell>
          <cell r="BI15">
            <v>-290</v>
          </cell>
          <cell r="BJ15">
            <v>-290</v>
          </cell>
          <cell r="BK15">
            <v>-290</v>
          </cell>
          <cell r="BL15">
            <v>-290</v>
          </cell>
          <cell r="BM15">
            <v>-290</v>
          </cell>
          <cell r="BN15">
            <v>-290</v>
          </cell>
          <cell r="BO15">
            <v>-290</v>
          </cell>
          <cell r="BR15">
            <v>-2153.8386600000013</v>
          </cell>
          <cell r="BS15">
            <v>-3893.8386600000013</v>
          </cell>
          <cell r="BU15">
            <v>173.18929</v>
          </cell>
          <cell r="BV15">
            <v>-1011.65979</v>
          </cell>
          <cell r="BW15">
            <v>461.45224999999999</v>
          </cell>
          <cell r="BX15">
            <v>-411.82526999999999</v>
          </cell>
          <cell r="BY15">
            <v>45.276679999999999</v>
          </cell>
          <cell r="BZ15">
            <v>459.2208</v>
          </cell>
          <cell r="CA15">
            <v>-198.83767</v>
          </cell>
          <cell r="CB15">
            <v>-143.60538</v>
          </cell>
          <cell r="CC15">
            <v>-112.05070000000001</v>
          </cell>
          <cell r="CD15">
            <v>-92.829269999999994</v>
          </cell>
          <cell r="CE15">
            <v>77.209999999999994</v>
          </cell>
          <cell r="CF15">
            <v>-350.55993999997497</v>
          </cell>
          <cell r="CG15">
            <v>56.29175</v>
          </cell>
          <cell r="CH15">
            <v>-6.98909</v>
          </cell>
          <cell r="CI15">
            <v>141.84788999999998</v>
          </cell>
          <cell r="CJ15">
            <v>177.35762999999895</v>
          </cell>
          <cell r="CK15">
            <v>-2022.3468399999999</v>
          </cell>
          <cell r="CL15">
            <v>-500</v>
          </cell>
          <cell r="CM15">
            <v>-290</v>
          </cell>
          <cell r="CN15">
            <v>-290</v>
          </cell>
          <cell r="CO15">
            <v>-290</v>
          </cell>
          <cell r="CP15">
            <v>-290</v>
          </cell>
          <cell r="CQ15">
            <v>-290</v>
          </cell>
          <cell r="CR15">
            <v>-290</v>
          </cell>
        </row>
        <row r="16">
          <cell r="B16" t="str">
            <v xml:space="preserve">TOTAL FINANCIAL EXPENSES </v>
          </cell>
          <cell r="C16">
            <v>373210.45903000009</v>
          </cell>
          <cell r="D16">
            <v>355399.74809000001</v>
          </cell>
          <cell r="E16">
            <v>328017.3406</v>
          </cell>
          <cell r="F16">
            <v>292498.06403000001</v>
          </cell>
          <cell r="G16">
            <v>277234.9963</v>
          </cell>
          <cell r="H16">
            <v>141457.42754999999</v>
          </cell>
          <cell r="I16">
            <v>136300.58671906873</v>
          </cell>
          <cell r="K16">
            <v>23458.608809999998</v>
          </cell>
          <cell r="L16">
            <v>21548.669290000002</v>
          </cell>
          <cell r="M16">
            <v>24495.07444</v>
          </cell>
          <cell r="N16">
            <v>23821.527709999998</v>
          </cell>
          <cell r="O16">
            <v>24717.915400000002</v>
          </cell>
          <cell r="P16">
            <v>23415.6319</v>
          </cell>
          <cell r="Q16">
            <v>23522.10727</v>
          </cell>
          <cell r="R16">
            <v>23008.6443</v>
          </cell>
          <cell r="S16">
            <v>21883.850200000004</v>
          </cell>
          <cell r="T16">
            <v>22684.741310000001</v>
          </cell>
          <cell r="U16">
            <v>21890.805</v>
          </cell>
          <cell r="V16">
            <v>22787.42067</v>
          </cell>
          <cell r="W16">
            <v>21919.497240000001</v>
          </cell>
          <cell r="X16">
            <v>20186.236580000001</v>
          </cell>
          <cell r="Y16">
            <v>21350.5605</v>
          </cell>
          <cell r="Z16">
            <v>23522.79075</v>
          </cell>
          <cell r="AA16">
            <v>24194.00765</v>
          </cell>
          <cell r="AB16">
            <v>25127.493999068734</v>
          </cell>
          <cell r="AC16">
            <v>25294.655505124618</v>
          </cell>
          <cell r="AD16">
            <v>25164.138215366725</v>
          </cell>
          <cell r="AE16">
            <v>25224.638676511197</v>
          </cell>
          <cell r="AF16">
            <v>25555.723267598809</v>
          </cell>
          <cell r="AG16">
            <v>26022.363492972436</v>
          </cell>
          <cell r="AH16">
            <v>26647.879528604117</v>
          </cell>
          <cell r="AK16">
            <v>417824.93222388439</v>
          </cell>
          <cell r="AL16">
            <v>343657.05574335798</v>
          </cell>
          <cell r="AM16">
            <v>337540.57288553048</v>
          </cell>
          <cell r="AN16">
            <v>310581.31006106397</v>
          </cell>
          <cell r="AO16">
            <v>297224.67388616269</v>
          </cell>
          <cell r="AP16">
            <v>143315.27519998481</v>
          </cell>
          <cell r="AR16">
            <v>25194.469257098277</v>
          </cell>
          <cell r="AS16">
            <v>24490.936502811412</v>
          </cell>
          <cell r="AT16">
            <v>24943.253311892386</v>
          </cell>
          <cell r="AU16">
            <v>25353.947622902644</v>
          </cell>
          <cell r="AV16">
            <v>25914.044064408074</v>
          </cell>
          <cell r="AW16">
            <v>26496.90560195133</v>
          </cell>
          <cell r="AX16">
            <v>26531.590505857472</v>
          </cell>
          <cell r="AY16">
            <v>26008.037720059288</v>
          </cell>
          <cell r="AZ16">
            <v>25860.816019519512</v>
          </cell>
          <cell r="BA16">
            <v>26253.368854287299</v>
          </cell>
          <cell r="BB16">
            <v>26589.505724481936</v>
          </cell>
          <cell r="BC16">
            <v>26944.434875794323</v>
          </cell>
          <cell r="BD16">
            <v>23567.131157494394</v>
          </cell>
          <cell r="BE16">
            <v>22613.988490820138</v>
          </cell>
          <cell r="BF16">
            <v>23591.791129554149</v>
          </cell>
          <cell r="BG16">
            <v>23904.684714231771</v>
          </cell>
          <cell r="BH16">
            <v>24510.185708815618</v>
          </cell>
          <cell r="BI16">
            <v>25127.493999068734</v>
          </cell>
          <cell r="BJ16">
            <v>25294.655505124618</v>
          </cell>
          <cell r="BK16">
            <v>25164.138215366725</v>
          </cell>
          <cell r="BL16">
            <v>25224.638676511197</v>
          </cell>
          <cell r="BM16">
            <v>25555.723267598809</v>
          </cell>
          <cell r="BN16">
            <v>26022.363492972436</v>
          </cell>
          <cell r="BO16">
            <v>26647.879528604117</v>
          </cell>
          <cell r="BR16">
            <v>133787.83731916186</v>
          </cell>
          <cell r="BS16">
            <v>285892.26822780335</v>
          </cell>
          <cell r="BU16">
            <v>23458.608809999998</v>
          </cell>
          <cell r="BV16">
            <v>21548.669290000002</v>
          </cell>
          <cell r="BW16">
            <v>24495.07444</v>
          </cell>
          <cell r="BX16">
            <v>23821.527709999998</v>
          </cell>
          <cell r="BY16">
            <v>24717.915400000002</v>
          </cell>
          <cell r="BZ16">
            <v>23415.6319</v>
          </cell>
          <cell r="CA16">
            <v>23522.10727</v>
          </cell>
          <cell r="CB16">
            <v>23008.6443</v>
          </cell>
          <cell r="CC16">
            <v>21883.850200000004</v>
          </cell>
          <cell r="CD16">
            <v>22684.741310000001</v>
          </cell>
          <cell r="CE16">
            <v>21890.805</v>
          </cell>
          <cell r="CF16">
            <v>22787.42067</v>
          </cell>
          <cell r="CG16">
            <v>21919.497240000001</v>
          </cell>
          <cell r="CH16">
            <v>20186.236580000001</v>
          </cell>
          <cell r="CI16">
            <v>21350.5605</v>
          </cell>
          <cell r="CJ16">
            <v>23522.79075</v>
          </cell>
          <cell r="CK16">
            <v>24194.00765</v>
          </cell>
          <cell r="CL16">
            <v>22614.744599161862</v>
          </cell>
          <cell r="CM16">
            <v>25041.708950073371</v>
          </cell>
          <cell r="CN16">
            <v>24660.855451059389</v>
          </cell>
          <cell r="CO16">
            <v>25224.638676511197</v>
          </cell>
          <cell r="CP16">
            <v>25300.166034922822</v>
          </cell>
          <cell r="CQ16">
            <v>25762.139858042712</v>
          </cell>
          <cell r="CR16">
            <v>26114.921938032036</v>
          </cell>
        </row>
        <row r="17">
          <cell r="B17" t="str">
            <v xml:space="preserve">  Interest and fee expense</v>
          </cell>
          <cell r="C17">
            <v>373210.45903000009</v>
          </cell>
          <cell r="D17">
            <v>355399.74809000001</v>
          </cell>
          <cell r="E17">
            <v>328017.3406</v>
          </cell>
          <cell r="F17">
            <v>292498.06403000001</v>
          </cell>
          <cell r="G17">
            <v>277234.9963</v>
          </cell>
          <cell r="H17">
            <v>141457.42754999999</v>
          </cell>
          <cell r="I17">
            <v>136300.58671906873</v>
          </cell>
          <cell r="K17">
            <v>23458.608809999998</v>
          </cell>
          <cell r="L17">
            <v>21548.669290000002</v>
          </cell>
          <cell r="M17">
            <v>24495.07444</v>
          </cell>
          <cell r="N17">
            <v>23821.527709999998</v>
          </cell>
          <cell r="O17">
            <v>24717.915400000002</v>
          </cell>
          <cell r="P17">
            <v>23415.6319</v>
          </cell>
          <cell r="Q17">
            <v>23522.10727</v>
          </cell>
          <cell r="R17">
            <v>23008.6443</v>
          </cell>
          <cell r="S17">
            <v>21883.850200000004</v>
          </cell>
          <cell r="T17">
            <v>22684.741310000001</v>
          </cell>
          <cell r="U17">
            <v>21890.805</v>
          </cell>
          <cell r="V17">
            <v>22787.42067</v>
          </cell>
          <cell r="W17">
            <v>21919.497240000001</v>
          </cell>
          <cell r="X17">
            <v>20186.236580000001</v>
          </cell>
          <cell r="Y17">
            <v>21350.5605</v>
          </cell>
          <cell r="Z17">
            <v>23522.79075</v>
          </cell>
          <cell r="AA17">
            <v>24194.00765</v>
          </cell>
          <cell r="AB17">
            <v>25127.493999068734</v>
          </cell>
          <cell r="AC17">
            <v>25294.655505124618</v>
          </cell>
          <cell r="AD17">
            <v>25164.138215366725</v>
          </cell>
          <cell r="AE17">
            <v>25224.638676511197</v>
          </cell>
          <cell r="AF17">
            <v>25555.723267598809</v>
          </cell>
          <cell r="AG17">
            <v>26022.363492972436</v>
          </cell>
          <cell r="AH17">
            <v>26647.879528604117</v>
          </cell>
          <cell r="AK17">
            <v>417824.93222388439</v>
          </cell>
          <cell r="AL17">
            <v>343657.05574335798</v>
          </cell>
          <cell r="AM17">
            <v>337540.57288553048</v>
          </cell>
          <cell r="AN17">
            <v>310581.31006106397</v>
          </cell>
          <cell r="AO17">
            <v>297224.67388616269</v>
          </cell>
          <cell r="AP17">
            <v>143315.27519998481</v>
          </cell>
          <cell r="AR17">
            <v>25194.469257098277</v>
          </cell>
          <cell r="AS17">
            <v>24490.936502811412</v>
          </cell>
          <cell r="AT17">
            <v>24943.253311892386</v>
          </cell>
          <cell r="AU17">
            <v>25353.947622902644</v>
          </cell>
          <cell r="AV17">
            <v>25914.044064408074</v>
          </cell>
          <cell r="AW17">
            <v>26496.90560195133</v>
          </cell>
          <cell r="AX17">
            <v>26531.590505857472</v>
          </cell>
          <cell r="AY17">
            <v>26008.037720059288</v>
          </cell>
          <cell r="AZ17">
            <v>25860.816019519512</v>
          </cell>
          <cell r="BA17">
            <v>26253.368854287299</v>
          </cell>
          <cell r="BB17">
            <v>26589.505724481936</v>
          </cell>
          <cell r="BC17">
            <v>26944.434875794323</v>
          </cell>
          <cell r="BD17">
            <v>23567.131157494394</v>
          </cell>
          <cell r="BE17">
            <v>22613.988490820138</v>
          </cell>
          <cell r="BF17">
            <v>23591.791129554149</v>
          </cell>
          <cell r="BG17">
            <v>23904.684714231771</v>
          </cell>
          <cell r="BH17">
            <v>24510.185708815618</v>
          </cell>
          <cell r="BI17">
            <v>25127.493999068734</v>
          </cell>
          <cell r="BJ17">
            <v>25294.655505124618</v>
          </cell>
          <cell r="BK17">
            <v>25164.138215366725</v>
          </cell>
          <cell r="BL17">
            <v>25224.638676511197</v>
          </cell>
          <cell r="BM17">
            <v>25555.723267598809</v>
          </cell>
          <cell r="BN17">
            <v>26022.363492972436</v>
          </cell>
          <cell r="BO17">
            <v>26647.879528604117</v>
          </cell>
          <cell r="BR17">
            <v>133787.83731916186</v>
          </cell>
          <cell r="BS17">
            <v>285892.26822780335</v>
          </cell>
          <cell r="BU17">
            <v>23458.608809999998</v>
          </cell>
          <cell r="BV17">
            <v>21548.669290000002</v>
          </cell>
          <cell r="BW17">
            <v>24495.07444</v>
          </cell>
          <cell r="BX17">
            <v>23821.527709999998</v>
          </cell>
          <cell r="BY17">
            <v>24717.915400000002</v>
          </cell>
          <cell r="BZ17">
            <v>23415.6319</v>
          </cell>
          <cell r="CA17">
            <v>23522.10727</v>
          </cell>
          <cell r="CB17">
            <v>23008.6443</v>
          </cell>
          <cell r="CC17">
            <v>21883.850200000004</v>
          </cell>
          <cell r="CD17">
            <v>22684.741310000001</v>
          </cell>
          <cell r="CE17">
            <v>21890.805</v>
          </cell>
          <cell r="CF17">
            <v>22787.42067</v>
          </cell>
          <cell r="CG17">
            <v>21919.497240000001</v>
          </cell>
          <cell r="CH17">
            <v>20186.236580000001</v>
          </cell>
          <cell r="CI17">
            <v>21350.5605</v>
          </cell>
          <cell r="CJ17">
            <v>23522.79075</v>
          </cell>
          <cell r="CK17">
            <v>24194.00765</v>
          </cell>
          <cell r="CL17">
            <v>22614.744599161862</v>
          </cell>
          <cell r="CM17">
            <v>25041.708950073371</v>
          </cell>
          <cell r="CN17">
            <v>24660.855451059389</v>
          </cell>
          <cell r="CO17">
            <v>25224.638676511197</v>
          </cell>
          <cell r="CP17">
            <v>25300.166034922822</v>
          </cell>
          <cell r="CQ17">
            <v>25762.139858042712</v>
          </cell>
          <cell r="CR17">
            <v>26114.921938032036</v>
          </cell>
        </row>
        <row r="18">
          <cell r="B18" t="str">
            <v xml:space="preserve">      for Borrowed Funds</v>
          </cell>
          <cell r="C18">
            <v>373210.45903000009</v>
          </cell>
          <cell r="D18">
            <v>355399.74809000001</v>
          </cell>
          <cell r="E18">
            <v>328017.3406</v>
          </cell>
          <cell r="F18">
            <v>292498.06403000001</v>
          </cell>
          <cell r="G18">
            <v>277234.9963</v>
          </cell>
          <cell r="H18">
            <v>141457.42754999999</v>
          </cell>
          <cell r="I18">
            <v>136300.58671906873</v>
          </cell>
          <cell r="K18">
            <v>23458.608809999998</v>
          </cell>
          <cell r="L18">
            <v>21548.669290000002</v>
          </cell>
          <cell r="M18">
            <v>24495.07444</v>
          </cell>
          <cell r="N18">
            <v>23821.527709999998</v>
          </cell>
          <cell r="O18">
            <v>24717.915400000002</v>
          </cell>
          <cell r="P18">
            <v>23415.6319</v>
          </cell>
          <cell r="Q18">
            <v>23522.10727</v>
          </cell>
          <cell r="R18">
            <v>23008.6443</v>
          </cell>
          <cell r="S18">
            <v>21883.850200000004</v>
          </cell>
          <cell r="T18">
            <v>22684.741310000001</v>
          </cell>
          <cell r="U18">
            <v>21890.805</v>
          </cell>
          <cell r="V18">
            <v>22787.42067</v>
          </cell>
          <cell r="W18">
            <v>21919.497240000001</v>
          </cell>
          <cell r="X18">
            <v>20186.236580000001</v>
          </cell>
          <cell r="Y18">
            <v>21350.5605</v>
          </cell>
          <cell r="Z18">
            <v>23522.79075</v>
          </cell>
          <cell r="AA18">
            <v>24194.00765</v>
          </cell>
          <cell r="AB18">
            <v>25127.493999068734</v>
          </cell>
          <cell r="AC18">
            <v>25294.655505124618</v>
          </cell>
          <cell r="AD18">
            <v>25164.138215366725</v>
          </cell>
          <cell r="AE18">
            <v>25224.638676511197</v>
          </cell>
          <cell r="AF18">
            <v>25555.723267598809</v>
          </cell>
          <cell r="AG18">
            <v>26022.363492972436</v>
          </cell>
          <cell r="AH18">
            <v>26647.879528604117</v>
          </cell>
          <cell r="AK18">
            <v>417824.93222388439</v>
          </cell>
          <cell r="AL18">
            <v>343657.05574335798</v>
          </cell>
          <cell r="AM18">
            <v>337540.57288553048</v>
          </cell>
          <cell r="AN18">
            <v>310581.31006106397</v>
          </cell>
          <cell r="AO18">
            <v>297224.67388616269</v>
          </cell>
          <cell r="AP18">
            <v>143315.27519998481</v>
          </cell>
          <cell r="AR18">
            <v>25194.469257098277</v>
          </cell>
          <cell r="AS18">
            <v>24490.936502811412</v>
          </cell>
          <cell r="AT18">
            <v>24943.253311892386</v>
          </cell>
          <cell r="AU18">
            <v>25353.947622902644</v>
          </cell>
          <cell r="AV18">
            <v>25914.044064408074</v>
          </cell>
          <cell r="AW18">
            <v>26496.90560195133</v>
          </cell>
          <cell r="AX18">
            <v>26531.590505857472</v>
          </cell>
          <cell r="AY18">
            <v>26008.037720059288</v>
          </cell>
          <cell r="AZ18">
            <v>25860.816019519512</v>
          </cell>
          <cell r="BA18">
            <v>26253.368854287299</v>
          </cell>
          <cell r="BB18">
            <v>26589.505724481936</v>
          </cell>
          <cell r="BC18">
            <v>26944.434875794323</v>
          </cell>
          <cell r="BD18">
            <v>23567.131157494394</v>
          </cell>
          <cell r="BE18">
            <v>22613.988490820138</v>
          </cell>
          <cell r="BF18">
            <v>23591.791129554149</v>
          </cell>
          <cell r="BG18">
            <v>23904.684714231771</v>
          </cell>
          <cell r="BH18">
            <v>24510.185708815618</v>
          </cell>
          <cell r="BI18">
            <v>25127.493999068734</v>
          </cell>
          <cell r="BJ18">
            <v>25294.655505124618</v>
          </cell>
          <cell r="BK18">
            <v>25164.138215366725</v>
          </cell>
          <cell r="BL18">
            <v>25224.638676511197</v>
          </cell>
          <cell r="BM18">
            <v>25555.723267598809</v>
          </cell>
          <cell r="BN18">
            <v>26022.363492972436</v>
          </cell>
          <cell r="BO18">
            <v>26647.879528604117</v>
          </cell>
          <cell r="BR18">
            <v>133787.83731916186</v>
          </cell>
          <cell r="BS18">
            <v>285892.26822780335</v>
          </cell>
          <cell r="BU18">
            <v>23458.608809999998</v>
          </cell>
          <cell r="BV18">
            <v>21548.669290000002</v>
          </cell>
          <cell r="BW18">
            <v>24495.07444</v>
          </cell>
          <cell r="BX18">
            <v>23821.527709999998</v>
          </cell>
          <cell r="BY18">
            <v>24717.915400000002</v>
          </cell>
          <cell r="BZ18">
            <v>23415.6319</v>
          </cell>
          <cell r="CA18">
            <v>23522.10727</v>
          </cell>
          <cell r="CB18">
            <v>23008.6443</v>
          </cell>
          <cell r="CC18">
            <v>21883.850200000004</v>
          </cell>
          <cell r="CD18">
            <v>22684.741310000001</v>
          </cell>
          <cell r="CE18">
            <v>21890.805</v>
          </cell>
          <cell r="CF18">
            <v>22787.42067</v>
          </cell>
          <cell r="CG18">
            <v>21919.497240000001</v>
          </cell>
          <cell r="CH18">
            <v>20186.236580000001</v>
          </cell>
          <cell r="CI18">
            <v>21350.5605</v>
          </cell>
          <cell r="CJ18">
            <v>23522.79075</v>
          </cell>
          <cell r="CK18">
            <v>24194.00765</v>
          </cell>
          <cell r="CL18">
            <v>22614.744599161862</v>
          </cell>
          <cell r="CM18">
            <v>25041.708950073371</v>
          </cell>
          <cell r="CN18">
            <v>24660.855451059389</v>
          </cell>
          <cell r="CO18">
            <v>25224.638676511197</v>
          </cell>
          <cell r="CP18">
            <v>25300.166034922822</v>
          </cell>
          <cell r="CQ18">
            <v>25762.139858042712</v>
          </cell>
          <cell r="CR18">
            <v>26114.921938032036</v>
          </cell>
        </row>
        <row r="19">
          <cell r="B19" t="str">
            <v xml:space="preserve">  Other financial expenses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0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R19">
            <v>0</v>
          </cell>
          <cell r="BS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0</v>
          </cell>
          <cell r="BZ19">
            <v>0</v>
          </cell>
          <cell r="CA19">
            <v>0</v>
          </cell>
          <cell r="CB19">
            <v>0</v>
          </cell>
          <cell r="CC19">
            <v>0</v>
          </cell>
          <cell r="CD19">
            <v>0</v>
          </cell>
          <cell r="CE19">
            <v>0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  <cell r="CR19">
            <v>0</v>
          </cell>
        </row>
        <row r="20">
          <cell r="B20" t="str">
            <v>Operating income</v>
          </cell>
          <cell r="C20">
            <v>618610.224021703</v>
          </cell>
          <cell r="D20">
            <v>717012.71739000001</v>
          </cell>
          <cell r="E20">
            <v>726422.10352999996</v>
          </cell>
          <cell r="F20">
            <v>722896.5575</v>
          </cell>
          <cell r="G20">
            <v>740187.76237000024</v>
          </cell>
          <cell r="H20">
            <v>360684.83425000007</v>
          </cell>
          <cell r="I20">
            <v>384636.54754309583</v>
          </cell>
          <cell r="K20">
            <v>58124.87114000001</v>
          </cell>
          <cell r="L20">
            <v>59585.29329999999</v>
          </cell>
          <cell r="M20">
            <v>59243.042870000019</v>
          </cell>
          <cell r="N20">
            <v>58698.103589999999</v>
          </cell>
          <cell r="O20">
            <v>62400.323829999994</v>
          </cell>
          <cell r="P20">
            <v>62633.199520000016</v>
          </cell>
          <cell r="Q20">
            <v>60055.707260000017</v>
          </cell>
          <cell r="R20">
            <v>59188.260440000027</v>
          </cell>
          <cell r="S20">
            <v>60298.318930000009</v>
          </cell>
          <cell r="T20">
            <v>59815.062200000015</v>
          </cell>
          <cell r="U20">
            <v>65000.391809999994</v>
          </cell>
          <cell r="V20">
            <v>75145.187480000022</v>
          </cell>
          <cell r="W20">
            <v>61401.464530000012</v>
          </cell>
          <cell r="X20">
            <v>77135.07362000001</v>
          </cell>
          <cell r="Y20">
            <v>63452.588989999997</v>
          </cell>
          <cell r="Z20">
            <v>58049.032559999992</v>
          </cell>
          <cell r="AA20">
            <v>58807.283989999996</v>
          </cell>
          <cell r="AB20">
            <v>65791.103853095847</v>
          </cell>
          <cell r="AC20">
            <v>63035.129475661764</v>
          </cell>
          <cell r="AD20">
            <v>61701.748646717417</v>
          </cell>
          <cell r="AE20">
            <v>65985.674632050301</v>
          </cell>
          <cell r="AF20">
            <v>66599.294214016976</v>
          </cell>
          <cell r="AG20">
            <v>69608.385108935559</v>
          </cell>
          <cell r="AH20">
            <v>74015.712134524845</v>
          </cell>
          <cell r="AK20">
            <v>668516.08239714941</v>
          </cell>
          <cell r="AL20">
            <v>732036.51968270389</v>
          </cell>
          <cell r="AM20">
            <v>752479.59432817041</v>
          </cell>
          <cell r="AN20">
            <v>762350.81984541903</v>
          </cell>
          <cell r="AO20">
            <v>781921.24018242047</v>
          </cell>
          <cell r="AP20">
            <v>380975.29597051372</v>
          </cell>
          <cell r="AR20">
            <v>59818.992401572992</v>
          </cell>
          <cell r="AS20">
            <v>62095.684797528433</v>
          </cell>
          <cell r="AT20">
            <v>63752.672917188582</v>
          </cell>
          <cell r="AU20">
            <v>64196.737604941314</v>
          </cell>
          <cell r="AV20">
            <v>64608.573199085913</v>
          </cell>
          <cell r="AW20">
            <v>65182.885132046773</v>
          </cell>
          <cell r="AX20">
            <v>61585.604323201129</v>
          </cell>
          <cell r="AY20">
            <v>58344.168849939437</v>
          </cell>
          <cell r="AZ20">
            <v>64398.803356586533</v>
          </cell>
          <cell r="BA20">
            <v>64852.7371735294</v>
          </cell>
          <cell r="BB20">
            <v>65360.95752523921</v>
          </cell>
          <cell r="BC20">
            <v>68153.002564559152</v>
          </cell>
          <cell r="BD20">
            <v>60207.635880933143</v>
          </cell>
          <cell r="BE20">
            <v>62005.684948380949</v>
          </cell>
          <cell r="BF20">
            <v>63066.182495696303</v>
          </cell>
          <cell r="BG20">
            <v>64583.06707694997</v>
          </cell>
          <cell r="BH20">
            <v>65321.621715457462</v>
          </cell>
          <cell r="BI20">
            <v>65791.103853095847</v>
          </cell>
          <cell r="BJ20">
            <v>63035.129475661764</v>
          </cell>
          <cell r="BK20">
            <v>61701.748646717417</v>
          </cell>
          <cell r="BL20">
            <v>65985.674632050301</v>
          </cell>
          <cell r="BM20">
            <v>66599.294214016976</v>
          </cell>
          <cell r="BN20">
            <v>69608.385108935559</v>
          </cell>
          <cell r="BO20">
            <v>74015.712134524845</v>
          </cell>
          <cell r="BR20">
            <v>382416.79423976946</v>
          </cell>
          <cell r="BS20">
            <v>763513.92426743801</v>
          </cell>
          <cell r="BU20">
            <v>58124.87114000001</v>
          </cell>
          <cell r="BV20">
            <v>59585.29329999999</v>
          </cell>
          <cell r="BW20">
            <v>59243.042870000019</v>
          </cell>
          <cell r="BX20">
            <v>58698.103589999999</v>
          </cell>
          <cell r="BY20">
            <v>62400.323829999994</v>
          </cell>
          <cell r="BZ20">
            <v>62633.199520000016</v>
          </cell>
          <cell r="CA20">
            <v>60055.707260000017</v>
          </cell>
          <cell r="CB20">
            <v>59188.260440000027</v>
          </cell>
          <cell r="CC20">
            <v>60298.318930000009</v>
          </cell>
          <cell r="CD20">
            <v>59815.062200000015</v>
          </cell>
          <cell r="CE20">
            <v>65000.391809999994</v>
          </cell>
          <cell r="CF20">
            <v>75145.187480000022</v>
          </cell>
          <cell r="CG20">
            <v>61401.464530000012</v>
          </cell>
          <cell r="CH20">
            <v>77135.07362000001</v>
          </cell>
          <cell r="CI20">
            <v>63452.588989999997</v>
          </cell>
          <cell r="CJ20">
            <v>58049.032559999992</v>
          </cell>
          <cell r="CK20">
            <v>58807.283989999996</v>
          </cell>
          <cell r="CL20">
            <v>63571.35054976953</v>
          </cell>
          <cell r="CM20">
            <v>59811.765485784112</v>
          </cell>
          <cell r="CN20">
            <v>58933.231073833937</v>
          </cell>
          <cell r="CO20">
            <v>62040.591401114245</v>
          </cell>
          <cell r="CP20">
            <v>64675.597362785091</v>
          </cell>
          <cell r="CQ20">
            <v>65539.261051903421</v>
          </cell>
          <cell r="CR20">
            <v>70096.683652247244</v>
          </cell>
        </row>
        <row r="21">
          <cell r="B21" t="str">
            <v>Operating expenses</v>
          </cell>
          <cell r="C21">
            <v>471168.31495000003</v>
          </cell>
          <cell r="D21">
            <v>661082.0964252</v>
          </cell>
          <cell r="E21">
            <v>525244.98334999999</v>
          </cell>
          <cell r="F21">
            <v>524986.24646000005</v>
          </cell>
          <cell r="G21">
            <v>519988.19103496172</v>
          </cell>
          <cell r="H21">
            <v>258296.64785309334</v>
          </cell>
          <cell r="I21">
            <v>252130.18237812494</v>
          </cell>
          <cell r="K21">
            <v>45733.778869999995</v>
          </cell>
          <cell r="L21">
            <v>38332.101729999995</v>
          </cell>
          <cell r="M21">
            <v>41559.516215580086</v>
          </cell>
          <cell r="N21">
            <v>42836.680938762242</v>
          </cell>
          <cell r="O21">
            <v>45717.169922127876</v>
          </cell>
          <cell r="P21">
            <v>44117.400176623145</v>
          </cell>
          <cell r="Q21">
            <v>42406.730413827187</v>
          </cell>
          <cell r="R21">
            <v>43149.280088</v>
          </cell>
          <cell r="S21">
            <v>37284.910510000016</v>
          </cell>
          <cell r="T21">
            <v>42272.763391669898</v>
          </cell>
          <cell r="U21">
            <v>40515.774108371239</v>
          </cell>
          <cell r="V21">
            <v>56062.084669999997</v>
          </cell>
          <cell r="W21">
            <v>40508.755799999999</v>
          </cell>
          <cell r="X21">
            <v>44482.549711</v>
          </cell>
          <cell r="Y21">
            <v>41968.920299251913</v>
          </cell>
          <cell r="Z21">
            <v>39160.613799999999</v>
          </cell>
          <cell r="AA21">
            <v>39394.541740000001</v>
          </cell>
          <cell r="AB21">
            <v>46614.801027873029</v>
          </cell>
          <cell r="AC21">
            <v>46859.500613139375</v>
          </cell>
          <cell r="AD21">
            <v>47106.211702849367</v>
          </cell>
          <cell r="AE21">
            <v>47354.950764372246</v>
          </cell>
          <cell r="AF21">
            <v>47605.73440080219</v>
          </cell>
          <cell r="AG21">
            <v>47858.579352080909</v>
          </cell>
          <cell r="AH21">
            <v>48113.50249612968</v>
          </cell>
          <cell r="AK21">
            <v>498901.04831331933</v>
          </cell>
          <cell r="AL21">
            <v>523559.27618087345</v>
          </cell>
          <cell r="AM21">
            <v>539135.69852317323</v>
          </cell>
          <cell r="AN21">
            <v>546709.37597104465</v>
          </cell>
          <cell r="AO21">
            <v>560986.05852590443</v>
          </cell>
          <cell r="AP21">
            <v>276087.57919653063</v>
          </cell>
          <cell r="AR21">
            <v>48700.497958267224</v>
          </cell>
          <cell r="AS21">
            <v>45692.415687156106</v>
          </cell>
          <cell r="AT21">
            <v>45896.892582526474</v>
          </cell>
          <cell r="AU21">
            <v>46871.212498639135</v>
          </cell>
          <cell r="AV21">
            <v>45567.074489756422</v>
          </cell>
          <cell r="AW21">
            <v>45763.763369750086</v>
          </cell>
          <cell r="AX21">
            <v>44339.286090336544</v>
          </cell>
          <cell r="AY21">
            <v>44348.883282057301</v>
          </cell>
          <cell r="AZ21">
            <v>44683.965314180947</v>
          </cell>
          <cell r="BA21">
            <v>44629.783800977566</v>
          </cell>
          <cell r="BB21">
            <v>44736.459081718851</v>
          </cell>
          <cell r="BC21">
            <v>45479.141815678027</v>
          </cell>
          <cell r="BD21">
            <v>45420.908671486737</v>
          </cell>
          <cell r="BE21">
            <v>45655.793072132939</v>
          </cell>
          <cell r="BF21">
            <v>45892.608637598285</v>
          </cell>
          <cell r="BG21">
            <v>46131.371173147156</v>
          </cell>
          <cell r="BH21">
            <v>46372.096614292503</v>
          </cell>
          <cell r="BI21">
            <v>46614.801027873029</v>
          </cell>
          <cell r="BJ21">
            <v>46859.500613139375</v>
          </cell>
          <cell r="BK21">
            <v>47106.211702849367</v>
          </cell>
          <cell r="BL21">
            <v>47354.950764372254</v>
          </cell>
          <cell r="BM21">
            <v>47605.73440080219</v>
          </cell>
          <cell r="BN21">
            <v>47858.579352080909</v>
          </cell>
          <cell r="BO21">
            <v>48113.502496129688</v>
          </cell>
          <cell r="BR21">
            <v>250918.84904427233</v>
          </cell>
          <cell r="BS21">
            <v>560002.33563338977</v>
          </cell>
          <cell r="BU21">
            <v>45733.778869999995</v>
          </cell>
          <cell r="BV21">
            <v>38332.101729999995</v>
          </cell>
          <cell r="BW21">
            <v>41559.516215580086</v>
          </cell>
          <cell r="BX21">
            <v>42836.680938762234</v>
          </cell>
          <cell r="BY21">
            <v>45717.169922127861</v>
          </cell>
          <cell r="BZ21">
            <v>44117.400176623152</v>
          </cell>
          <cell r="CA21">
            <v>42406.730413827179</v>
          </cell>
          <cell r="CB21">
            <v>43149.280087999985</v>
          </cell>
          <cell r="CC21">
            <v>37284.910510000023</v>
          </cell>
          <cell r="CD21">
            <v>42272.763391669898</v>
          </cell>
          <cell r="CE21">
            <v>40515.774108371232</v>
          </cell>
          <cell r="CF21">
            <v>56062.084670000011</v>
          </cell>
          <cell r="CG21">
            <v>40508.755800000006</v>
          </cell>
          <cell r="CH21">
            <v>44482.549711</v>
          </cell>
          <cell r="CI21">
            <v>41968.92029925192</v>
          </cell>
          <cell r="CJ21">
            <v>39160.613799999999</v>
          </cell>
          <cell r="CK21">
            <v>39394.541740000008</v>
          </cell>
          <cell r="CL21">
            <v>45403.467694020372</v>
          </cell>
          <cell r="CM21">
            <v>48171.366386010173</v>
          </cell>
          <cell r="CN21">
            <v>50104.96129382596</v>
          </cell>
          <cell r="CO21">
            <v>52802.304663605522</v>
          </cell>
          <cell r="CP21">
            <v>53097.947852527606</v>
          </cell>
          <cell r="CQ21">
            <v>52433.74222756923</v>
          </cell>
          <cell r="CR21">
            <v>52473.164165578943</v>
          </cell>
        </row>
        <row r="22">
          <cell r="B22" t="str">
            <v xml:space="preserve">    Personnel expenses </v>
          </cell>
          <cell r="C22">
            <v>272906.08798000001</v>
          </cell>
          <cell r="D22">
            <v>283336.00624000002</v>
          </cell>
          <cell r="E22">
            <v>307800.62690999999</v>
          </cell>
          <cell r="F22">
            <v>327092.19188</v>
          </cell>
          <cell r="G22">
            <v>301727.26314</v>
          </cell>
          <cell r="H22">
            <v>154867.25951999999</v>
          </cell>
          <cell r="I22">
            <v>151465.21581534386</v>
          </cell>
          <cell r="K22">
            <v>26986.006449999997</v>
          </cell>
          <cell r="L22">
            <v>24571.657829999996</v>
          </cell>
          <cell r="M22">
            <v>25391.577979999998</v>
          </cell>
          <cell r="N22">
            <v>26042.047890000002</v>
          </cell>
          <cell r="O22">
            <v>26543.58253</v>
          </cell>
          <cell r="P22">
            <v>25332.386839999999</v>
          </cell>
          <cell r="Q22">
            <v>26602.656889999998</v>
          </cell>
          <cell r="R22">
            <v>24976.449199999999</v>
          </cell>
          <cell r="S22">
            <v>23924.615170000001</v>
          </cell>
          <cell r="T22">
            <v>23637.482050000002</v>
          </cell>
          <cell r="U22">
            <v>23545.26</v>
          </cell>
          <cell r="V22">
            <v>24173.540309999997</v>
          </cell>
          <cell r="W22">
            <v>24800.916559999998</v>
          </cell>
          <cell r="X22">
            <v>25442.631160000001</v>
          </cell>
          <cell r="Y22">
            <v>21929.278990000003</v>
          </cell>
          <cell r="Z22">
            <v>30553.164649999999</v>
          </cell>
          <cell r="AA22">
            <v>22612.009420000002</v>
          </cell>
          <cell r="AB22">
            <v>26127.215035343837</v>
          </cell>
          <cell r="AC22">
            <v>26344.941827305032</v>
          </cell>
          <cell r="AD22">
            <v>26564.483009199244</v>
          </cell>
          <cell r="AE22">
            <v>26785.853700942567</v>
          </cell>
          <cell r="AF22">
            <v>27009.069148450424</v>
          </cell>
          <cell r="AG22">
            <v>27234.14472468751</v>
          </cell>
          <cell r="AH22">
            <v>27461.095930726573</v>
          </cell>
          <cell r="AK22">
            <v>296167.4384757381</v>
          </cell>
          <cell r="AL22">
            <v>311251.60323000001</v>
          </cell>
          <cell r="AM22">
            <v>330170.34311999998</v>
          </cell>
          <cell r="AN22">
            <v>331128.83689999999</v>
          </cell>
          <cell r="AO22">
            <v>314959.43758574908</v>
          </cell>
          <cell r="AP22">
            <v>153559.84924443776</v>
          </cell>
          <cell r="AR22">
            <v>28231.647260000002</v>
          </cell>
          <cell r="AS22">
            <v>28260.147260000002</v>
          </cell>
          <cell r="AT22">
            <v>29340.817259999996</v>
          </cell>
          <cell r="AU22">
            <v>28983.127039999999</v>
          </cell>
          <cell r="AV22">
            <v>27793.96226</v>
          </cell>
          <cell r="AW22">
            <v>27936.46226</v>
          </cell>
          <cell r="AX22">
            <v>26509.207260000003</v>
          </cell>
          <cell r="AY22">
            <v>26520.607260000001</v>
          </cell>
          <cell r="AZ22">
            <v>26708.757260000002</v>
          </cell>
          <cell r="BA22">
            <v>26663.15726</v>
          </cell>
          <cell r="BB22">
            <v>26771.457260000003</v>
          </cell>
          <cell r="BC22">
            <v>27409.487260000002</v>
          </cell>
          <cell r="BD22">
            <v>25065.276416934721</v>
          </cell>
          <cell r="BE22">
            <v>25274.153720409176</v>
          </cell>
          <cell r="BF22">
            <v>25484.771668079255</v>
          </cell>
          <cell r="BG22">
            <v>25697.144765313245</v>
          </cell>
          <cell r="BH22">
            <v>25911.287638357524</v>
          </cell>
          <cell r="BI22">
            <v>26127.215035343837</v>
          </cell>
          <cell r="BJ22">
            <v>26344.941827305032</v>
          </cell>
          <cell r="BK22">
            <v>26564.483009199244</v>
          </cell>
          <cell r="BL22">
            <v>26785.853700942567</v>
          </cell>
          <cell r="BM22">
            <v>27009.069148450424</v>
          </cell>
          <cell r="BN22">
            <v>27234.14472468751</v>
          </cell>
          <cell r="BO22">
            <v>27461.095930726573</v>
          </cell>
          <cell r="BR22">
            <v>149405.56485465617</v>
          </cell>
          <cell r="BS22">
            <v>320098.5583042826</v>
          </cell>
          <cell r="BU22">
            <v>26986.006449999997</v>
          </cell>
          <cell r="BV22">
            <v>24571.657829999996</v>
          </cell>
          <cell r="BW22">
            <v>25391.577979999998</v>
          </cell>
          <cell r="BX22">
            <v>26042.047890000002</v>
          </cell>
          <cell r="BY22">
            <v>26543.58253</v>
          </cell>
          <cell r="BZ22">
            <v>25332.386839999999</v>
          </cell>
          <cell r="CA22">
            <v>26602.656889999998</v>
          </cell>
          <cell r="CB22">
            <v>24976.449199999999</v>
          </cell>
          <cell r="CC22">
            <v>23924.615170000001</v>
          </cell>
          <cell r="CD22">
            <v>23637.482050000002</v>
          </cell>
          <cell r="CE22">
            <v>23545.26</v>
          </cell>
          <cell r="CF22">
            <v>24173.540309999997</v>
          </cell>
          <cell r="CG22">
            <v>24800.916559999998</v>
          </cell>
          <cell r="CH22">
            <v>25442.631160000001</v>
          </cell>
          <cell r="CI22">
            <v>21929.278990000003</v>
          </cell>
          <cell r="CJ22">
            <v>30553.164649999999</v>
          </cell>
          <cell r="CK22">
            <v>22612.009420000002</v>
          </cell>
          <cell r="CL22">
            <v>24067.564074656166</v>
          </cell>
          <cell r="CM22">
            <v>26470.844741604404</v>
          </cell>
          <cell r="CN22">
            <v>28377.269741604403</v>
          </cell>
          <cell r="CO22">
            <v>28806.644741604403</v>
          </cell>
          <cell r="CP22">
            <v>29001.294741604404</v>
          </cell>
          <cell r="CQ22">
            <v>29012.744741604401</v>
          </cell>
          <cell r="CR22">
            <v>29024.194741604402</v>
          </cell>
        </row>
        <row r="23">
          <cell r="B23" t="str">
            <v xml:space="preserve">    Administrative Expenses </v>
          </cell>
          <cell r="C23">
            <v>198262.22696999999</v>
          </cell>
          <cell r="D23">
            <v>227114.52435519994</v>
          </cell>
          <cell r="E23">
            <v>217444.35643999997</v>
          </cell>
          <cell r="F23">
            <v>197894.05458</v>
          </cell>
          <cell r="G23">
            <v>218260.9278949617</v>
          </cell>
          <cell r="H23">
            <v>103429.38833309335</v>
          </cell>
          <cell r="I23">
            <v>100664.9665627811</v>
          </cell>
          <cell r="K23">
            <v>18747.772420000001</v>
          </cell>
          <cell r="L23">
            <v>13760.4439</v>
          </cell>
          <cell r="M23">
            <v>16167.938235580088</v>
          </cell>
          <cell r="N23">
            <v>16794.63304876224</v>
          </cell>
          <cell r="O23">
            <v>19173.587392127876</v>
          </cell>
          <cell r="P23">
            <v>18785.013336623146</v>
          </cell>
          <cell r="Q23">
            <v>15804.073523827186</v>
          </cell>
          <cell r="R23">
            <v>18172.830887999997</v>
          </cell>
          <cell r="S23">
            <v>13360.295340000019</v>
          </cell>
          <cell r="T23">
            <v>18635.281341669892</v>
          </cell>
          <cell r="U23">
            <v>16970.514108371241</v>
          </cell>
          <cell r="V23">
            <v>31888.54436</v>
          </cell>
          <cell r="W23">
            <v>15707.839239999999</v>
          </cell>
          <cell r="X23">
            <v>19039.918551000002</v>
          </cell>
          <cell r="Y23">
            <v>20039.641309251914</v>
          </cell>
          <cell r="Z23">
            <v>8607.4491499999986</v>
          </cell>
          <cell r="AA23">
            <v>16782.532319999998</v>
          </cell>
          <cell r="AB23">
            <v>20487.585992529192</v>
          </cell>
          <cell r="AC23">
            <v>20514.558785834339</v>
          </cell>
          <cell r="AD23">
            <v>20541.728693650119</v>
          </cell>
          <cell r="AE23">
            <v>20569.097063429683</v>
          </cell>
          <cell r="AF23">
            <v>20596.66525235177</v>
          </cell>
          <cell r="AG23">
            <v>20624.434627393399</v>
          </cell>
          <cell r="AH23">
            <v>20652.406565403107</v>
          </cell>
          <cell r="AK23">
            <v>202733.60983758123</v>
          </cell>
          <cell r="AL23">
            <v>212307.67295087344</v>
          </cell>
          <cell r="AM23">
            <v>208965.35540317325</v>
          </cell>
          <cell r="AN23">
            <v>215580.53907104468</v>
          </cell>
          <cell r="AO23">
            <v>246026.62094015535</v>
          </cell>
          <cell r="AP23">
            <v>122527.72995209289</v>
          </cell>
          <cell r="AR23">
            <v>20468.850698267222</v>
          </cell>
          <cell r="AS23">
            <v>17432.268427156105</v>
          </cell>
          <cell r="AT23">
            <v>16556.075322526478</v>
          </cell>
          <cell r="AU23">
            <v>17888.085458639136</v>
          </cell>
          <cell r="AV23">
            <v>17773.112229756422</v>
          </cell>
          <cell r="AW23">
            <v>17827.301109750086</v>
          </cell>
          <cell r="AX23">
            <v>17830.078830336541</v>
          </cell>
          <cell r="AY23">
            <v>17828.2760220573</v>
          </cell>
          <cell r="AZ23">
            <v>17975.208054180945</v>
          </cell>
          <cell r="BA23">
            <v>17966.626540977566</v>
          </cell>
          <cell r="BB23">
            <v>17965.001821718848</v>
          </cell>
          <cell r="BC23">
            <v>18069.654555678026</v>
          </cell>
          <cell r="BD23">
            <v>20355.632254552016</v>
          </cell>
          <cell r="BE23">
            <v>20381.639351723763</v>
          </cell>
          <cell r="BF23">
            <v>20407.83696951903</v>
          </cell>
          <cell r="BG23">
            <v>20434.22640783391</v>
          </cell>
          <cell r="BH23">
            <v>20460.808975934979</v>
          </cell>
          <cell r="BI23">
            <v>20487.585992529192</v>
          </cell>
          <cell r="BJ23">
            <v>20514.558785834342</v>
          </cell>
          <cell r="BK23">
            <v>20541.728693650122</v>
          </cell>
          <cell r="BL23">
            <v>20569.097063429686</v>
          </cell>
          <cell r="BM23">
            <v>20596.665252351766</v>
          </cell>
          <cell r="BN23">
            <v>20624.434627393399</v>
          </cell>
          <cell r="BO23">
            <v>20652.406565403115</v>
          </cell>
          <cell r="BR23">
            <v>101513.28418961614</v>
          </cell>
          <cell r="BS23">
            <v>239903.77732910716</v>
          </cell>
          <cell r="BU23">
            <v>18747.772419999998</v>
          </cell>
          <cell r="BV23">
            <v>13760.443899999998</v>
          </cell>
          <cell r="BW23">
            <v>16167.938235580088</v>
          </cell>
          <cell r="BX23">
            <v>16794.633048762233</v>
          </cell>
          <cell r="BY23">
            <v>19173.587392127862</v>
          </cell>
          <cell r="BZ23">
            <v>18785.013336623153</v>
          </cell>
          <cell r="CA23">
            <v>15804.073523827181</v>
          </cell>
          <cell r="CB23">
            <v>18172.830887999986</v>
          </cell>
          <cell r="CC23">
            <v>13360.295340000022</v>
          </cell>
          <cell r="CD23">
            <v>18635.281341669895</v>
          </cell>
          <cell r="CE23">
            <v>16970.514108371233</v>
          </cell>
          <cell r="CF23">
            <v>31888.544360000014</v>
          </cell>
          <cell r="CG23">
            <v>15707.839240000008</v>
          </cell>
          <cell r="CH23">
            <v>19039.918550999999</v>
          </cell>
          <cell r="CI23">
            <v>20039.641309251918</v>
          </cell>
          <cell r="CJ23">
            <v>8607.4491500000004</v>
          </cell>
          <cell r="CK23">
            <v>16782.532320000006</v>
          </cell>
          <cell r="CL23">
            <v>21335.903619364206</v>
          </cell>
          <cell r="CM23">
            <v>21700.52164440577</v>
          </cell>
          <cell r="CN23">
            <v>21727.691552221557</v>
          </cell>
          <cell r="CO23">
            <v>23995.659922001119</v>
          </cell>
          <cell r="CP23">
            <v>24096.653110923202</v>
          </cell>
          <cell r="CQ23">
            <v>23420.997485964828</v>
          </cell>
          <cell r="CR23">
            <v>23448.96942397454</v>
          </cell>
        </row>
        <row r="24">
          <cell r="B24" t="str">
            <v xml:space="preserve">    Extraordinary expenses</v>
          </cell>
          <cell r="C24">
            <v>0</v>
          </cell>
          <cell r="D24">
            <v>150631.56583000001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0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R24">
            <v>0</v>
          </cell>
          <cell r="BS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0</v>
          </cell>
          <cell r="BZ24">
            <v>0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0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  <cell r="CR24">
            <v>0</v>
          </cell>
        </row>
        <row r="25">
          <cell r="B25" t="str">
            <v>Net Operating income</v>
          </cell>
          <cell r="C25">
            <v>147441.90907170298</v>
          </cell>
          <cell r="D25">
            <v>55930.620964800008</v>
          </cell>
          <cell r="E25">
            <v>201177.12017999997</v>
          </cell>
          <cell r="F25">
            <v>197910.31103999994</v>
          </cell>
          <cell r="G25">
            <v>220199.57133503852</v>
          </cell>
          <cell r="H25">
            <v>102388.18639690669</v>
          </cell>
          <cell r="I25">
            <v>132506.36516497092</v>
          </cell>
          <cell r="K25">
            <v>12391.092270000016</v>
          </cell>
          <cell r="L25">
            <v>21253.191569999995</v>
          </cell>
          <cell r="M25">
            <v>17683.526654419933</v>
          </cell>
          <cell r="N25">
            <v>15861.422651237757</v>
          </cell>
          <cell r="O25">
            <v>16683.153907872118</v>
          </cell>
          <cell r="P25">
            <v>18515.799343376872</v>
          </cell>
          <cell r="Q25">
            <v>17648.976846172831</v>
          </cell>
          <cell r="R25">
            <v>16038.980352000028</v>
          </cell>
          <cell r="S25">
            <v>23013.408419999992</v>
          </cell>
          <cell r="T25">
            <v>17542.298808330117</v>
          </cell>
          <cell r="U25">
            <v>24484.617701628755</v>
          </cell>
          <cell r="V25">
            <v>19083.102810000026</v>
          </cell>
          <cell r="W25">
            <v>20892.708730000013</v>
          </cell>
          <cell r="X25">
            <v>32652.52390900001</v>
          </cell>
          <cell r="Y25">
            <v>21483.668690748083</v>
          </cell>
          <cell r="Z25">
            <v>18888.418759999993</v>
          </cell>
          <cell r="AA25">
            <v>19412.742249999996</v>
          </cell>
          <cell r="AB25">
            <v>19176.302825222818</v>
          </cell>
          <cell r="AC25">
            <v>16175.62886252239</v>
          </cell>
          <cell r="AD25">
            <v>14595.53694386805</v>
          </cell>
          <cell r="AE25">
            <v>18630.723867678054</v>
          </cell>
          <cell r="AF25">
            <v>18993.559813214786</v>
          </cell>
          <cell r="AG25">
            <v>21749.80575685465</v>
          </cell>
          <cell r="AH25">
            <v>25902.209638395165</v>
          </cell>
          <cell r="AK25">
            <v>169615.03408383008</v>
          </cell>
          <cell r="AL25">
            <v>208477.24350183044</v>
          </cell>
          <cell r="AM25">
            <v>213343.89580499718</v>
          </cell>
          <cell r="AN25">
            <v>215641.44387437438</v>
          </cell>
          <cell r="AO25">
            <v>220935.18165651604</v>
          </cell>
          <cell r="AP25">
            <v>104887.71677398309</v>
          </cell>
          <cell r="AR25">
            <v>11118.494443305768</v>
          </cell>
          <cell r="AS25">
            <v>16403.269110372326</v>
          </cell>
          <cell r="AT25">
            <v>17855.780334662108</v>
          </cell>
          <cell r="AU25">
            <v>17325.525106302179</v>
          </cell>
          <cell r="AV25">
            <v>19041.498709329491</v>
          </cell>
          <cell r="AW25">
            <v>19419.121762296687</v>
          </cell>
          <cell r="AX25">
            <v>17246.318232864585</v>
          </cell>
          <cell r="AY25">
            <v>13995.285567882136</v>
          </cell>
          <cell r="AZ25">
            <v>19714.838042405587</v>
          </cell>
          <cell r="BA25">
            <v>20222.953372551834</v>
          </cell>
          <cell r="BB25">
            <v>20624.498443520359</v>
          </cell>
          <cell r="BC25">
            <v>22673.860748881125</v>
          </cell>
          <cell r="BD25">
            <v>14786.727209446406</v>
          </cell>
          <cell r="BE25">
            <v>16349.89187624801</v>
          </cell>
          <cell r="BF25">
            <v>17173.573858098018</v>
          </cell>
          <cell r="BG25">
            <v>18451.695903802814</v>
          </cell>
          <cell r="BH25">
            <v>18949.52510116496</v>
          </cell>
          <cell r="BI25">
            <v>19176.302825222818</v>
          </cell>
          <cell r="BJ25">
            <v>16175.62886252239</v>
          </cell>
          <cell r="BK25">
            <v>14595.53694386805</v>
          </cell>
          <cell r="BL25">
            <v>18630.723867678047</v>
          </cell>
          <cell r="BM25">
            <v>18993.559813214786</v>
          </cell>
          <cell r="BN25">
            <v>21749.80575685465</v>
          </cell>
          <cell r="BO25">
            <v>25902.209638395158</v>
          </cell>
          <cell r="BR25">
            <v>131497.94519549713</v>
          </cell>
          <cell r="BS25">
            <v>203511.58863404824</v>
          </cell>
          <cell r="BU25">
            <v>12391.092270000016</v>
          </cell>
          <cell r="BV25">
            <v>21253.191569999995</v>
          </cell>
          <cell r="BW25">
            <v>17683.526654419933</v>
          </cell>
          <cell r="BX25">
            <v>15861.422651237765</v>
          </cell>
          <cell r="BY25">
            <v>16683.153907872133</v>
          </cell>
          <cell r="BZ25">
            <v>18515.799343376864</v>
          </cell>
          <cell r="CA25">
            <v>17648.976846172838</v>
          </cell>
          <cell r="CB25">
            <v>16038.980352000042</v>
          </cell>
          <cell r="CC25">
            <v>23013.408419999985</v>
          </cell>
          <cell r="CD25">
            <v>17542.298808330117</v>
          </cell>
          <cell r="CE25">
            <v>24484.617701628762</v>
          </cell>
          <cell r="CF25">
            <v>19083.102810000011</v>
          </cell>
          <cell r="CG25">
            <v>20892.708730000006</v>
          </cell>
          <cell r="CH25">
            <v>32652.52390900001</v>
          </cell>
          <cell r="CI25">
            <v>21483.668690748076</v>
          </cell>
          <cell r="CJ25">
            <v>18888.418759999993</v>
          </cell>
          <cell r="CK25">
            <v>19412.742249999988</v>
          </cell>
          <cell r="CL25">
            <v>18167.882855749158</v>
          </cell>
          <cell r="CM25">
            <v>11640.399099773938</v>
          </cell>
          <cell r="CN25">
            <v>8828.2697800079768</v>
          </cell>
          <cell r="CO25">
            <v>9238.2867375087226</v>
          </cell>
          <cell r="CP25">
            <v>11577.649510257485</v>
          </cell>
          <cell r="CQ25">
            <v>13105.518824334191</v>
          </cell>
          <cell r="CR25">
            <v>17623.519486668301</v>
          </cell>
        </row>
        <row r="26">
          <cell r="B26" t="str">
            <v>Loan Loss Provisions</v>
          </cell>
          <cell r="C26">
            <v>205228.47971000001</v>
          </cell>
          <cell r="D26">
            <v>180437.61424</v>
          </cell>
          <cell r="E26">
            <v>174350.07619999998</v>
          </cell>
          <cell r="F26">
            <v>177886.66453999997</v>
          </cell>
          <cell r="G26">
            <v>200403.96624000001</v>
          </cell>
          <cell r="H26">
            <v>91479.030970000007</v>
          </cell>
          <cell r="I26">
            <v>108211.07018052172</v>
          </cell>
          <cell r="K26">
            <v>14502.947480000001</v>
          </cell>
          <cell r="L26">
            <v>18310.062480000001</v>
          </cell>
          <cell r="M26">
            <v>14349.346680000001</v>
          </cell>
          <cell r="N26">
            <v>17968.21457</v>
          </cell>
          <cell r="O26">
            <v>13982.17555</v>
          </cell>
          <cell r="P26">
            <v>12366.28421</v>
          </cell>
          <cell r="Q26">
            <v>20378.624769999999</v>
          </cell>
          <cell r="R26">
            <v>16642.109089999998</v>
          </cell>
          <cell r="S26">
            <v>18950.073230000002</v>
          </cell>
          <cell r="T26">
            <v>20277.22597</v>
          </cell>
          <cell r="U26">
            <v>17544.79248</v>
          </cell>
          <cell r="V26">
            <v>15132.10973</v>
          </cell>
          <cell r="W26">
            <v>18954.676810000001</v>
          </cell>
          <cell r="X26">
            <v>20870.45984</v>
          </cell>
          <cell r="Y26">
            <v>18195.699530000002</v>
          </cell>
          <cell r="Z26">
            <v>17758.45276</v>
          </cell>
          <cell r="AA26">
            <v>15850.18297</v>
          </cell>
          <cell r="AB26">
            <v>16581.598270521736</v>
          </cell>
          <cell r="AC26">
            <v>16714.826157632611</v>
          </cell>
          <cell r="AD26">
            <v>16753.554937102483</v>
          </cell>
          <cell r="AE26">
            <v>16780.980241761015</v>
          </cell>
          <cell r="AF26">
            <v>16741.979828732605</v>
          </cell>
          <cell r="AG26">
            <v>16722.550490422029</v>
          </cell>
          <cell r="AH26">
            <v>16713.018674657305</v>
          </cell>
          <cell r="AK26">
            <v>196499.71844157181</v>
          </cell>
          <cell r="AL26">
            <v>175875.99363290431</v>
          </cell>
          <cell r="AM26">
            <v>174887.79635768232</v>
          </cell>
          <cell r="AN26">
            <v>178634.13782645372</v>
          </cell>
          <cell r="AO26">
            <v>198968.95495424262</v>
          </cell>
          <cell r="AP26">
            <v>98542.044623934577</v>
          </cell>
          <cell r="AR26">
            <v>14714.445990234704</v>
          </cell>
          <cell r="AS26">
            <v>14733.146720440373</v>
          </cell>
          <cell r="AT26">
            <v>14798.6891258369</v>
          </cell>
          <cell r="AU26">
            <v>14790.727203212919</v>
          </cell>
          <cell r="AV26">
            <v>14785.216360508633</v>
          </cell>
          <cell r="AW26">
            <v>14924.57810776963</v>
          </cell>
          <cell r="AX26">
            <v>15024.613534106806</v>
          </cell>
          <cell r="AY26">
            <v>15066.097149731293</v>
          </cell>
          <cell r="AZ26">
            <v>15119.373451435698</v>
          </cell>
          <cell r="BA26">
            <v>15020.053494208567</v>
          </cell>
          <cell r="BB26">
            <v>14902.6808051478</v>
          </cell>
          <cell r="BC26">
            <v>14754.515883820393</v>
          </cell>
          <cell r="BD26">
            <v>16134.172104561498</v>
          </cell>
          <cell r="BE26">
            <v>16244.835354025687</v>
          </cell>
          <cell r="BF26">
            <v>16360.78240935748</v>
          </cell>
          <cell r="BG26">
            <v>16517.146360876872</v>
          </cell>
          <cell r="BH26">
            <v>16703.510124591317</v>
          </cell>
          <cell r="BI26">
            <v>16581.598270521736</v>
          </cell>
          <cell r="BJ26">
            <v>16714.826157632611</v>
          </cell>
          <cell r="BK26">
            <v>16753.554937102483</v>
          </cell>
          <cell r="BL26">
            <v>16780.980241761015</v>
          </cell>
          <cell r="BM26">
            <v>16741.979828732605</v>
          </cell>
          <cell r="BN26">
            <v>16722.550490422029</v>
          </cell>
          <cell r="BO26">
            <v>16713.018674657305</v>
          </cell>
          <cell r="BR26">
            <v>107713.62223240608</v>
          </cell>
          <cell r="BS26">
            <v>205965.07759669903</v>
          </cell>
          <cell r="BU26">
            <v>14502.947480000001</v>
          </cell>
          <cell r="BV26">
            <v>18310.062480000001</v>
          </cell>
          <cell r="BW26">
            <v>14349.346680000001</v>
          </cell>
          <cell r="BX26">
            <v>17968.21457</v>
          </cell>
          <cell r="BY26">
            <v>13982.17555</v>
          </cell>
          <cell r="BZ26">
            <v>12366.28421</v>
          </cell>
          <cell r="CA26">
            <v>20378.624769999999</v>
          </cell>
          <cell r="CB26">
            <v>16642.109089999998</v>
          </cell>
          <cell r="CC26">
            <v>18950.073230000002</v>
          </cell>
          <cell r="CD26">
            <v>20277.22597</v>
          </cell>
          <cell r="CE26">
            <v>17544.79248</v>
          </cell>
          <cell r="CF26">
            <v>15132.10973</v>
          </cell>
          <cell r="CG26">
            <v>18954.676810000001</v>
          </cell>
          <cell r="CH26">
            <v>20870.45984</v>
          </cell>
          <cell r="CI26">
            <v>18195.699530000002</v>
          </cell>
          <cell r="CJ26">
            <v>17758.45276</v>
          </cell>
          <cell r="CK26">
            <v>15850.18297</v>
          </cell>
          <cell r="CL26">
            <v>16084.150322406083</v>
          </cell>
          <cell r="CM26">
            <v>16213.381372903632</v>
          </cell>
          <cell r="CN26">
            <v>16753.554937102483</v>
          </cell>
          <cell r="CO26">
            <v>16445.360636925794</v>
          </cell>
          <cell r="CP26">
            <v>16072.3006355833</v>
          </cell>
          <cell r="CQ26">
            <v>16388.09948061359</v>
          </cell>
          <cell r="CR26">
            <v>16378.758301164158</v>
          </cell>
        </row>
        <row r="27">
          <cell r="B27" t="str">
            <v>Recoveries</v>
          </cell>
          <cell r="C27">
            <v>154330.97704999999</v>
          </cell>
          <cell r="D27">
            <v>144527.54743000001</v>
          </cell>
          <cell r="E27">
            <v>133807.10584999999</v>
          </cell>
          <cell r="F27">
            <v>143727.09165999998</v>
          </cell>
          <cell r="G27">
            <v>156760.03728496161</v>
          </cell>
          <cell r="H27">
            <v>69374.451393093332</v>
          </cell>
          <cell r="I27">
            <v>72424.254976875061</v>
          </cell>
          <cell r="K27">
            <v>8676.9844799999992</v>
          </cell>
          <cell r="L27">
            <v>9228.791009999999</v>
          </cell>
          <cell r="M27">
            <v>10431.656335580086</v>
          </cell>
          <cell r="N27">
            <v>14714.425388762238</v>
          </cell>
          <cell r="O27">
            <v>15132.343562127871</v>
          </cell>
          <cell r="P27">
            <v>11190.250616623145</v>
          </cell>
          <cell r="Q27">
            <v>9747.5438138271875</v>
          </cell>
          <cell r="R27">
            <v>11496.230427999999</v>
          </cell>
          <cell r="S27">
            <v>14615.875809999998</v>
          </cell>
          <cell r="T27">
            <v>20709.422141669893</v>
          </cell>
          <cell r="U27">
            <v>12583.264158371239</v>
          </cell>
          <cell r="V27">
            <v>18233.249540000001</v>
          </cell>
          <cell r="W27">
            <v>10611.730599999999</v>
          </cell>
          <cell r="X27">
            <v>12602.878181</v>
          </cell>
          <cell r="Y27">
            <v>11386.084029251915</v>
          </cell>
          <cell r="Z27">
            <v>14015.192979999998</v>
          </cell>
          <cell r="AA27">
            <v>12618.118570000001</v>
          </cell>
          <cell r="AB27">
            <v>11190.250616623145</v>
          </cell>
          <cell r="AC27">
            <v>9747.5438138271875</v>
          </cell>
          <cell r="AD27">
            <v>11496.230427999999</v>
          </cell>
          <cell r="AE27">
            <v>14615.87581</v>
          </cell>
          <cell r="AF27">
            <v>13267.03775727573</v>
          </cell>
          <cell r="AG27">
            <v>13589.981757275727</v>
          </cell>
          <cell r="AH27">
            <v>13817.453757275727</v>
          </cell>
          <cell r="AK27">
            <v>145000</v>
          </cell>
          <cell r="AL27">
            <v>138289.88466222293</v>
          </cell>
          <cell r="AM27">
            <v>124741.02005831708</v>
          </cell>
          <cell r="AN27">
            <v>138982.24</v>
          </cell>
          <cell r="AO27">
            <v>145908.57471674771</v>
          </cell>
          <cell r="AP27">
            <v>69374.451393093332</v>
          </cell>
          <cell r="AR27">
            <v>10093.32</v>
          </cell>
          <cell r="AS27">
            <v>10282.879999999999</v>
          </cell>
          <cell r="AT27">
            <v>10472.44</v>
          </cell>
          <cell r="AU27">
            <v>10662</v>
          </cell>
          <cell r="AV27">
            <v>10851.56</v>
          </cell>
          <cell r="AW27">
            <v>12541.12</v>
          </cell>
          <cell r="AX27">
            <v>11593.32</v>
          </cell>
          <cell r="AY27">
            <v>11782.88</v>
          </cell>
          <cell r="AZ27">
            <v>12351.56</v>
          </cell>
          <cell r="BA27">
            <v>12541.12</v>
          </cell>
          <cell r="BB27">
            <v>12810.24</v>
          </cell>
          <cell r="BC27">
            <v>12999.8</v>
          </cell>
          <cell r="BD27">
            <v>8676.9844799999992</v>
          </cell>
          <cell r="BE27">
            <v>9228.791009999999</v>
          </cell>
          <cell r="BF27">
            <v>10431.656335580086</v>
          </cell>
          <cell r="BG27">
            <v>14714.425388762238</v>
          </cell>
          <cell r="BH27">
            <v>15132.343562127871</v>
          </cell>
          <cell r="BI27">
            <v>11190.250616623145</v>
          </cell>
          <cell r="BJ27">
            <v>9747.5438138271875</v>
          </cell>
          <cell r="BK27">
            <v>11496.230427999999</v>
          </cell>
          <cell r="BL27">
            <v>14615.87581</v>
          </cell>
          <cell r="BM27">
            <v>13267.03775727573</v>
          </cell>
          <cell r="BN27">
            <v>13589.981757275727</v>
          </cell>
          <cell r="BO27">
            <v>13817.453757275727</v>
          </cell>
          <cell r="BR27">
            <v>72339.004360251914</v>
          </cell>
          <cell r="BS27">
            <v>142969.00436025191</v>
          </cell>
          <cell r="BU27">
            <v>8676.9844799999992</v>
          </cell>
          <cell r="BV27">
            <v>9228.791009999999</v>
          </cell>
          <cell r="BW27">
            <v>10431.656335580086</v>
          </cell>
          <cell r="BX27">
            <v>14714.425388762238</v>
          </cell>
          <cell r="BY27">
            <v>15132.343562127871</v>
          </cell>
          <cell r="BZ27">
            <v>11190.250616623145</v>
          </cell>
          <cell r="CA27">
            <v>9747.5438138271875</v>
          </cell>
          <cell r="CB27">
            <v>11496.230427999999</v>
          </cell>
          <cell r="CC27">
            <v>14615.875809999998</v>
          </cell>
          <cell r="CD27">
            <v>20709.422141669893</v>
          </cell>
          <cell r="CE27">
            <v>12583.264158371239</v>
          </cell>
          <cell r="CF27">
            <v>18233.249540000001</v>
          </cell>
          <cell r="CG27">
            <v>10611.730599999999</v>
          </cell>
          <cell r="CH27">
            <v>12602.878181</v>
          </cell>
          <cell r="CI27">
            <v>11386.084029251915</v>
          </cell>
          <cell r="CJ27">
            <v>14015.192979999998</v>
          </cell>
          <cell r="CK27">
            <v>12618.118570000001</v>
          </cell>
          <cell r="CL27">
            <v>11104.999999999998</v>
          </cell>
          <cell r="CM27">
            <v>11104.999999999998</v>
          </cell>
          <cell r="CN27">
            <v>10605</v>
          </cell>
          <cell r="CO27">
            <v>12104.999999999998</v>
          </cell>
          <cell r="CP27">
            <v>11104.999999999998</v>
          </cell>
          <cell r="CQ27">
            <v>12105</v>
          </cell>
          <cell r="CR27">
            <v>13604.999999999998</v>
          </cell>
        </row>
        <row r="28">
          <cell r="B28" t="str">
            <v>NET INCOME before income-taxes</v>
          </cell>
          <cell r="C28">
            <v>96544.406411702948</v>
          </cell>
          <cell r="D28">
            <v>20020.554154800018</v>
          </cell>
          <cell r="E28">
            <v>160634.14982999998</v>
          </cell>
          <cell r="F28">
            <v>163750.73815999995</v>
          </cell>
          <cell r="G28">
            <v>176555.64238000012</v>
          </cell>
          <cell r="H28">
            <v>80283.60682000003</v>
          </cell>
          <cell r="I28">
            <v>96719.549961324228</v>
          </cell>
          <cell r="K28">
            <v>6565.129270000014</v>
          </cell>
          <cell r="L28">
            <v>12171.920099999994</v>
          </cell>
          <cell r="M28">
            <v>13765.836310000019</v>
          </cell>
          <cell r="N28">
            <v>12607.633469999995</v>
          </cell>
          <cell r="O28">
            <v>17833.321919999988</v>
          </cell>
          <cell r="P28">
            <v>17339.765750000017</v>
          </cell>
          <cell r="Q28">
            <v>7017.8958900000198</v>
          </cell>
          <cell r="R28">
            <v>10893.101690000029</v>
          </cell>
          <cell r="S28">
            <v>18679.210999999988</v>
          </cell>
          <cell r="T28">
            <v>17974.49498000001</v>
          </cell>
          <cell r="U28">
            <v>19523.089379999994</v>
          </cell>
          <cell r="V28">
            <v>22184.242620000026</v>
          </cell>
          <cell r="W28">
            <v>12549.762520000011</v>
          </cell>
          <cell r="X28">
            <v>24384.942250000011</v>
          </cell>
          <cell r="Y28">
            <v>14674.053189999997</v>
          </cell>
          <cell r="Z28">
            <v>15145.158979999991</v>
          </cell>
          <cell r="AA28">
            <v>16180.677849999996</v>
          </cell>
          <cell r="AB28">
            <v>13784.955171324227</v>
          </cell>
          <cell r="AC28">
            <v>9208.3465187169659</v>
          </cell>
          <cell r="AD28">
            <v>9338.2124347655663</v>
          </cell>
          <cell r="AE28">
            <v>16465.61943591704</v>
          </cell>
          <cell r="AF28">
            <v>15518.617741757911</v>
          </cell>
          <cell r="AG28">
            <v>18617.237023708349</v>
          </cell>
          <cell r="AH28">
            <v>23006.644721013588</v>
          </cell>
          <cell r="AK28">
            <v>118115.31564225827</v>
          </cell>
          <cell r="AL28">
            <v>170891.13453114906</v>
          </cell>
          <cell r="AM28">
            <v>163197.11950563194</v>
          </cell>
          <cell r="AN28">
            <v>175989.54604792065</v>
          </cell>
          <cell r="AO28">
            <v>167874.80141902113</v>
          </cell>
          <cell r="AP28">
            <v>75720.123543141846</v>
          </cell>
          <cell r="AR28">
            <v>6497.3684530710634</v>
          </cell>
          <cell r="AS28">
            <v>11953.002389931953</v>
          </cell>
          <cell r="AT28">
            <v>13529.531208825209</v>
          </cell>
          <cell r="AU28">
            <v>13196.79790308926</v>
          </cell>
          <cell r="AV28">
            <v>15107.842348820857</v>
          </cell>
          <cell r="AW28">
            <v>17035.663654527059</v>
          </cell>
          <cell r="AX28">
            <v>13815.024698757779</v>
          </cell>
          <cell r="AY28">
            <v>10712.068418150842</v>
          </cell>
          <cell r="AZ28">
            <v>16947.024590969886</v>
          </cell>
          <cell r="BA28">
            <v>17744.019878343268</v>
          </cell>
          <cell r="BB28">
            <v>18532.057638372557</v>
          </cell>
          <cell r="BC28">
            <v>20919.144865060731</v>
          </cell>
          <cell r="BD28">
            <v>7329.5395848849075</v>
          </cell>
          <cell r="BE28">
            <v>9333.8475322223221</v>
          </cell>
          <cell r="BF28">
            <v>11244.447784320624</v>
          </cell>
          <cell r="BG28">
            <v>16648.974931688179</v>
          </cell>
          <cell r="BH28">
            <v>17378.358538701512</v>
          </cell>
          <cell r="BI28">
            <v>13784.955171324227</v>
          </cell>
          <cell r="BJ28">
            <v>9208.3465187169659</v>
          </cell>
          <cell r="BK28">
            <v>9338.2124347655663</v>
          </cell>
          <cell r="BL28">
            <v>16465.619435917033</v>
          </cell>
          <cell r="BM28">
            <v>15518.617741757911</v>
          </cell>
          <cell r="BN28">
            <v>18617.237023708349</v>
          </cell>
          <cell r="BO28">
            <v>23006.644721013581</v>
          </cell>
          <cell r="BR28">
            <v>96123.327323342965</v>
          </cell>
          <cell r="BS28">
            <v>140515.51539760112</v>
          </cell>
          <cell r="BU28">
            <v>6565.129270000014</v>
          </cell>
          <cell r="BV28">
            <v>12171.920099999994</v>
          </cell>
          <cell r="BW28">
            <v>13765.836310000019</v>
          </cell>
          <cell r="BX28">
            <v>12607.633470000002</v>
          </cell>
          <cell r="BY28">
            <v>17833.321920000002</v>
          </cell>
          <cell r="BZ28">
            <v>17339.76575000001</v>
          </cell>
          <cell r="CA28">
            <v>7017.8958900000271</v>
          </cell>
          <cell r="CB28">
            <v>10893.101690000043</v>
          </cell>
          <cell r="CC28">
            <v>18679.210999999981</v>
          </cell>
          <cell r="CD28">
            <v>17974.49498000001</v>
          </cell>
          <cell r="CE28">
            <v>19523.089380000001</v>
          </cell>
          <cell r="CF28">
            <v>22184.242620000012</v>
          </cell>
          <cell r="CG28">
            <v>12549.762520000004</v>
          </cell>
          <cell r="CH28">
            <v>24384.942250000011</v>
          </cell>
          <cell r="CI28">
            <v>14674.05318999999</v>
          </cell>
          <cell r="CJ28">
            <v>15145.158979999991</v>
          </cell>
          <cell r="CK28">
            <v>16180.677849999989</v>
          </cell>
          <cell r="CL28">
            <v>13188.732533343073</v>
          </cell>
          <cell r="CM28">
            <v>6532.0177268703046</v>
          </cell>
          <cell r="CN28">
            <v>2679.7148429054942</v>
          </cell>
          <cell r="CO28">
            <v>4897.9261005829267</v>
          </cell>
          <cell r="CP28">
            <v>6610.3488746741823</v>
          </cell>
          <cell r="CQ28">
            <v>8822.4193437206013</v>
          </cell>
          <cell r="CR28">
            <v>14849.761185504141</v>
          </cell>
        </row>
        <row r="29">
          <cell r="B29" t="str">
            <v>Income Tax</v>
          </cell>
          <cell r="C29">
            <v>7661.5587990000013</v>
          </cell>
          <cell r="D29">
            <v>8707.7735700000048</v>
          </cell>
          <cell r="E29">
            <v>28840.779150000002</v>
          </cell>
          <cell r="F29">
            <v>26748.363079999999</v>
          </cell>
          <cell r="G29">
            <v>29059.173169999998</v>
          </cell>
          <cell r="H29">
            <v>12591.60462</v>
          </cell>
          <cell r="I29">
            <v>14507.939783268497</v>
          </cell>
          <cell r="K29">
            <v>993.24151000000006</v>
          </cell>
          <cell r="L29">
            <v>1229.13537</v>
          </cell>
          <cell r="M29">
            <v>1793.386</v>
          </cell>
          <cell r="N29">
            <v>2116.71243</v>
          </cell>
          <cell r="O29">
            <v>3488.7492200000002</v>
          </cell>
          <cell r="P29">
            <v>2970.3800900000001</v>
          </cell>
          <cell r="Q29">
            <v>1182.1998799999999</v>
          </cell>
          <cell r="R29">
            <v>2149.7785899999999</v>
          </cell>
          <cell r="S29">
            <v>2650.2525000000001</v>
          </cell>
          <cell r="T29">
            <v>2932.8950300000001</v>
          </cell>
          <cell r="U29">
            <v>2972.2727799999998</v>
          </cell>
          <cell r="V29">
            <v>4580.1697700000004</v>
          </cell>
          <cell r="W29">
            <v>1907.4975999999999</v>
          </cell>
          <cell r="X29">
            <v>3686.0291099999999</v>
          </cell>
          <cell r="Y29">
            <v>2245.9617000000003</v>
          </cell>
          <cell r="Z29">
            <v>1849.2931699999999</v>
          </cell>
          <cell r="AA29">
            <v>2544.6406000000002</v>
          </cell>
          <cell r="AB29">
            <v>2274.5176032684981</v>
          </cell>
          <cell r="AC29">
            <v>1519.3771755883013</v>
          </cell>
          <cell r="AD29">
            <v>1540.8050517363197</v>
          </cell>
          <cell r="AE29">
            <v>2716.8272069263103</v>
          </cell>
          <cell r="AF29">
            <v>2560.5719273900513</v>
          </cell>
          <cell r="AG29">
            <v>3071.8441089118792</v>
          </cell>
          <cell r="AH29">
            <v>3796.0963789672437</v>
          </cell>
          <cell r="AK29">
            <v>19489.027080972624</v>
          </cell>
          <cell r="AL29">
            <v>28408.218326989616</v>
          </cell>
          <cell r="AM29">
            <v>26927.524718429304</v>
          </cell>
          <cell r="AN29">
            <v>29038.275097906862</v>
          </cell>
          <cell r="AO29">
            <v>27699.342234138487</v>
          </cell>
          <cell r="AP29">
            <v>12493.820384618386</v>
          </cell>
          <cell r="AR29">
            <v>1072.0657947567242</v>
          </cell>
          <cell r="AS29">
            <v>1972.24539433877</v>
          </cell>
          <cell r="AT29">
            <v>2232.3726494561574</v>
          </cell>
          <cell r="AU29">
            <v>2177.4716540097256</v>
          </cell>
          <cell r="AV29">
            <v>2492.7939875554398</v>
          </cell>
          <cell r="AW29">
            <v>2810.8845029969661</v>
          </cell>
          <cell r="AX29">
            <v>2279.4790752950366</v>
          </cell>
          <cell r="AY29">
            <v>1767.4912889948878</v>
          </cell>
          <cell r="AZ29">
            <v>2796.2590575100294</v>
          </cell>
          <cell r="BA29">
            <v>2927.763279926638</v>
          </cell>
          <cell r="BB29">
            <v>3057.78951033147</v>
          </cell>
          <cell r="BC29">
            <v>3451.6589027350187</v>
          </cell>
          <cell r="BD29">
            <v>1209.3740315060111</v>
          </cell>
          <cell r="BE29">
            <v>1540.084842816681</v>
          </cell>
          <cell r="BF29">
            <v>1855.3338844129039</v>
          </cell>
          <cell r="BG29">
            <v>2747.0808637285472</v>
          </cell>
          <cell r="BH29">
            <v>2867.429158885745</v>
          </cell>
          <cell r="BI29">
            <v>2274.5176032684981</v>
          </cell>
          <cell r="BJ29">
            <v>1519.3771755883013</v>
          </cell>
          <cell r="BK29">
            <v>1540.8050517363197</v>
          </cell>
          <cell r="BL29">
            <v>2716.8272069263103</v>
          </cell>
          <cell r="BM29">
            <v>2560.5719273900513</v>
          </cell>
          <cell r="BN29">
            <v>3071.8441089118792</v>
          </cell>
          <cell r="BO29">
            <v>3796.0963789672437</v>
          </cell>
          <cell r="BR29">
            <v>14507.939783268497</v>
          </cell>
          <cell r="BS29">
            <v>29713.4616327886</v>
          </cell>
          <cell r="BU29">
            <v>993.24151000000006</v>
          </cell>
          <cell r="BV29">
            <v>1229.13537</v>
          </cell>
          <cell r="BW29">
            <v>1793.386</v>
          </cell>
          <cell r="BX29">
            <v>2116.71243</v>
          </cell>
          <cell r="BY29">
            <v>3488.7492200000002</v>
          </cell>
          <cell r="BZ29">
            <v>2970.3800900000001</v>
          </cell>
          <cell r="CA29">
            <v>1182.1998799999999</v>
          </cell>
          <cell r="CB29">
            <v>2149.7785899999999</v>
          </cell>
          <cell r="CC29">
            <v>2650.2525000000001</v>
          </cell>
          <cell r="CD29">
            <v>2932.8950300000001</v>
          </cell>
          <cell r="CE29">
            <v>2972.2727799999998</v>
          </cell>
          <cell r="CF29">
            <v>4580.1697700000004</v>
          </cell>
          <cell r="CG29">
            <v>1907.4975999999999</v>
          </cell>
          <cell r="CH29">
            <v>3686.0291099999999</v>
          </cell>
          <cell r="CI29">
            <v>2245.9617000000003</v>
          </cell>
          <cell r="CJ29">
            <v>1849.2931699999999</v>
          </cell>
          <cell r="CK29">
            <v>2544.6406000000002</v>
          </cell>
          <cell r="CL29">
            <v>2274.5176032684981</v>
          </cell>
          <cell r="CM29">
            <v>1519.3771755883013</v>
          </cell>
          <cell r="CN29">
            <v>1540.8050517363197</v>
          </cell>
          <cell r="CO29">
            <v>2716.8272069263103</v>
          </cell>
          <cell r="CP29">
            <v>2560.5719273900513</v>
          </cell>
          <cell r="CQ29">
            <v>3071.8441089118792</v>
          </cell>
          <cell r="CR29">
            <v>3796.0963789672437</v>
          </cell>
        </row>
        <row r="30">
          <cell r="B30" t="str">
            <v>NET INCOME</v>
          </cell>
          <cell r="C30">
            <v>88882.847612702943</v>
          </cell>
          <cell r="D30">
            <v>11312.780584800013</v>
          </cell>
          <cell r="E30">
            <v>131793.37067999999</v>
          </cell>
          <cell r="F30">
            <v>137002.37507999994</v>
          </cell>
          <cell r="G30">
            <v>147496.46921000013</v>
          </cell>
          <cell r="H30">
            <v>67692.002200000032</v>
          </cell>
          <cell r="I30">
            <v>82211.610178055736</v>
          </cell>
          <cell r="K30">
            <v>5571.8877600000142</v>
          </cell>
          <cell r="L30">
            <v>10942.784729999994</v>
          </cell>
          <cell r="M30">
            <v>11972.450310000018</v>
          </cell>
          <cell r="N30">
            <v>10490.921039999996</v>
          </cell>
          <cell r="O30">
            <v>14344.572699999988</v>
          </cell>
          <cell r="P30">
            <v>14369.385660000016</v>
          </cell>
          <cell r="Q30">
            <v>5835.6960100000197</v>
          </cell>
          <cell r="R30">
            <v>8743.3231000000287</v>
          </cell>
          <cell r="S30">
            <v>16028.958499999988</v>
          </cell>
          <cell r="T30">
            <v>15041.599950000011</v>
          </cell>
          <cell r="U30">
            <v>16550.816599999995</v>
          </cell>
          <cell r="V30">
            <v>17604.072850000026</v>
          </cell>
          <cell r="W30">
            <v>10642.264920000011</v>
          </cell>
          <cell r="X30">
            <v>20698.913140000011</v>
          </cell>
          <cell r="Y30">
            <v>12428.091489999997</v>
          </cell>
          <cell r="Z30">
            <v>13295.865809999992</v>
          </cell>
          <cell r="AA30">
            <v>13636.037249999996</v>
          </cell>
          <cell r="AB30">
            <v>11510.43756805573</v>
          </cell>
          <cell r="AC30">
            <v>7688.9693431286651</v>
          </cell>
          <cell r="AD30">
            <v>7797.4073830292464</v>
          </cell>
          <cell r="AE30">
            <v>13748.792228990729</v>
          </cell>
          <cell r="AF30">
            <v>12958.045814367859</v>
          </cell>
          <cell r="AG30">
            <v>15545.39291479647</v>
          </cell>
          <cell r="AH30">
            <v>19210.548342046346</v>
          </cell>
          <cell r="AK30">
            <v>98626.288561285648</v>
          </cell>
          <cell r="AL30">
            <v>142482.91620415944</v>
          </cell>
          <cell r="AM30">
            <v>136269.59478720263</v>
          </cell>
          <cell r="AN30">
            <v>146951.2709500138</v>
          </cell>
          <cell r="AO30">
            <v>140175.45918488264</v>
          </cell>
          <cell r="AP30">
            <v>63226.303158523457</v>
          </cell>
          <cell r="AR30">
            <v>5425.3026583143392</v>
          </cell>
          <cell r="AS30">
            <v>9980.7569955931831</v>
          </cell>
          <cell r="AT30">
            <v>11297.158559369051</v>
          </cell>
          <cell r="AU30">
            <v>11019.326249079535</v>
          </cell>
          <cell r="AV30">
            <v>12615.048361265417</v>
          </cell>
          <cell r="AW30">
            <v>14224.779151530092</v>
          </cell>
          <cell r="AX30">
            <v>11535.545623462742</v>
          </cell>
          <cell r="AY30">
            <v>8944.577129155954</v>
          </cell>
          <cell r="AZ30">
            <v>14150.765533459857</v>
          </cell>
          <cell r="BA30">
            <v>14816.25659841663</v>
          </cell>
          <cell r="BB30">
            <v>15474.268128041087</v>
          </cell>
          <cell r="BC30">
            <v>17467.485962325711</v>
          </cell>
          <cell r="BD30">
            <v>6120.1655533788962</v>
          </cell>
          <cell r="BE30">
            <v>7793.7626894056411</v>
          </cell>
          <cell r="BF30">
            <v>9389.1138999077193</v>
          </cell>
          <cell r="BG30">
            <v>13901.894067959631</v>
          </cell>
          <cell r="BH30">
            <v>14510.929379815767</v>
          </cell>
          <cell r="BI30">
            <v>11510.43756805573</v>
          </cell>
          <cell r="BJ30">
            <v>7688.9693431286651</v>
          </cell>
          <cell r="BK30">
            <v>7797.4073830292464</v>
          </cell>
          <cell r="BL30">
            <v>13748.792228990722</v>
          </cell>
          <cell r="BM30">
            <v>12958.045814367859</v>
          </cell>
          <cell r="BN30">
            <v>15545.39291479647</v>
          </cell>
          <cell r="BO30">
            <v>19210.548342046339</v>
          </cell>
          <cell r="BR30">
            <v>81615.387540074473</v>
          </cell>
          <cell r="BS30">
            <v>110802.05376481252</v>
          </cell>
          <cell r="BU30">
            <v>5571.8877600000142</v>
          </cell>
          <cell r="BV30">
            <v>10942.784729999994</v>
          </cell>
          <cell r="BW30">
            <v>11972.450310000018</v>
          </cell>
          <cell r="BX30">
            <v>10490.921040000003</v>
          </cell>
          <cell r="BY30">
            <v>14344.572700000002</v>
          </cell>
          <cell r="BZ30">
            <v>14369.385660000009</v>
          </cell>
          <cell r="CA30">
            <v>5835.6960100000269</v>
          </cell>
          <cell r="CB30">
            <v>8743.3231000000433</v>
          </cell>
          <cell r="CC30">
            <v>16028.958499999981</v>
          </cell>
          <cell r="CD30">
            <v>15041.599950000011</v>
          </cell>
          <cell r="CE30">
            <v>16550.816600000002</v>
          </cell>
          <cell r="CF30">
            <v>17604.072850000011</v>
          </cell>
          <cell r="CG30">
            <v>10642.264920000003</v>
          </cell>
          <cell r="CH30">
            <v>20698.913140000011</v>
          </cell>
          <cell r="CI30">
            <v>12428.09148999999</v>
          </cell>
          <cell r="CJ30">
            <v>13295.865809999992</v>
          </cell>
          <cell r="CK30">
            <v>13636.037249999988</v>
          </cell>
          <cell r="CL30">
            <v>10914.214930074575</v>
          </cell>
          <cell r="CM30">
            <v>5012.6405512820038</v>
          </cell>
          <cell r="CN30">
            <v>1138.9097911691745</v>
          </cell>
          <cell r="CO30">
            <v>2181.0988936566164</v>
          </cell>
          <cell r="CP30">
            <v>4049.776947284131</v>
          </cell>
          <cell r="CQ30">
            <v>5750.5752348087226</v>
          </cell>
          <cell r="CR30">
            <v>11053.664806536897</v>
          </cell>
        </row>
        <row r="31">
          <cell r="B31">
            <v>11053.6640625</v>
          </cell>
          <cell r="C31">
            <v>11053.6640625</v>
          </cell>
          <cell r="E31">
            <v>11053.6640625</v>
          </cell>
          <cell r="F31">
            <v>11053.6640625</v>
          </cell>
          <cell r="G31">
            <v>11053.6640625</v>
          </cell>
          <cell r="H31">
            <v>11053.6640625</v>
          </cell>
          <cell r="I31">
            <v>11053.6640625</v>
          </cell>
          <cell r="AK31">
            <v>11053.6640625</v>
          </cell>
          <cell r="AL31">
            <v>11053.6640625</v>
          </cell>
          <cell r="AM31">
            <v>11053.6640625</v>
          </cell>
          <cell r="AN31">
            <v>11053.6640625</v>
          </cell>
          <cell r="AO31">
            <v>11053.6640625</v>
          </cell>
          <cell r="AP31">
            <v>11053.6640625</v>
          </cell>
          <cell r="BS31">
            <v>11053.6640625</v>
          </cell>
        </row>
        <row r="32">
          <cell r="B32">
            <v>11053.6640625</v>
          </cell>
          <cell r="D32">
            <v>11053.6640625</v>
          </cell>
          <cell r="H32">
            <v>11053.6640625</v>
          </cell>
          <cell r="I32">
            <v>11053.6640625</v>
          </cell>
          <cell r="AK32">
            <v>11053.6640625</v>
          </cell>
          <cell r="AL32">
            <v>11053.6640625</v>
          </cell>
          <cell r="AM32">
            <v>11053.6640625</v>
          </cell>
          <cell r="AN32">
            <v>11053.6640625</v>
          </cell>
          <cell r="AO32">
            <v>11053.6640625</v>
          </cell>
          <cell r="AP32">
            <v>11053.6640625</v>
          </cell>
          <cell r="BS32">
            <v>11053.6640625</v>
          </cell>
        </row>
        <row r="33">
          <cell r="B33">
            <v>11053.6640625</v>
          </cell>
          <cell r="C33">
            <v>11053.6640625</v>
          </cell>
          <cell r="H33">
            <v>11053.6640625</v>
          </cell>
          <cell r="I33">
            <v>11053.6640625</v>
          </cell>
          <cell r="AK33">
            <v>11053.6640625</v>
          </cell>
          <cell r="AL33">
            <v>11053.6640625</v>
          </cell>
          <cell r="AM33">
            <v>11053.6640625</v>
          </cell>
          <cell r="AN33">
            <v>11053.6640625</v>
          </cell>
          <cell r="AO33">
            <v>11053.6640625</v>
          </cell>
          <cell r="AP33">
            <v>11053.6640625</v>
          </cell>
          <cell r="BS33">
            <v>11053.6640625</v>
          </cell>
        </row>
        <row r="34">
          <cell r="B34" t="str">
            <v xml:space="preserve">Balance Sheet of the period </v>
          </cell>
          <cell r="H34">
            <v>11053.6640625</v>
          </cell>
          <cell r="I34">
            <v>11053.6640625</v>
          </cell>
          <cell r="AK34">
            <v>11053.6640625</v>
          </cell>
          <cell r="AL34">
            <v>11053.6640625</v>
          </cell>
          <cell r="AM34">
            <v>11053.6640625</v>
          </cell>
          <cell r="AN34">
            <v>11053.6640625</v>
          </cell>
          <cell r="AO34">
            <v>11053.6640625</v>
          </cell>
          <cell r="AP34">
            <v>11053.6640625</v>
          </cell>
          <cell r="BS34" t="str">
            <v>OUTLOOK</v>
          </cell>
        </row>
        <row r="35">
          <cell r="B35">
            <v>11053.6640625</v>
          </cell>
          <cell r="C35" t="str">
            <v>Year</v>
          </cell>
          <cell r="D35" t="str">
            <v>Year</v>
          </cell>
          <cell r="E35" t="str">
            <v>Year</v>
          </cell>
          <cell r="F35" t="str">
            <v>Year</v>
          </cell>
          <cell r="G35" t="str">
            <v>Year</v>
          </cell>
          <cell r="H35" t="str">
            <v>Year-to-date</v>
          </cell>
          <cell r="I35" t="str">
            <v>Year-to-date</v>
          </cell>
          <cell r="AK35" t="str">
            <v>Year</v>
          </cell>
          <cell r="AL35" t="str">
            <v>Year</v>
          </cell>
          <cell r="AM35" t="str">
            <v>Year</v>
          </cell>
          <cell r="AN35" t="str">
            <v>Year</v>
          </cell>
          <cell r="AO35">
            <v>11053.6640625</v>
          </cell>
          <cell r="AP35" t="str">
            <v>Year-to-date</v>
          </cell>
          <cell r="BS35" t="str">
            <v>Full year</v>
          </cell>
        </row>
        <row r="36">
          <cell r="B36">
            <v>11053.6640625</v>
          </cell>
          <cell r="C36">
            <v>41639</v>
          </cell>
          <cell r="D36">
            <v>42004</v>
          </cell>
          <cell r="E36">
            <v>42369</v>
          </cell>
          <cell r="F36">
            <v>42735</v>
          </cell>
          <cell r="G36">
            <v>43100</v>
          </cell>
          <cell r="H36">
            <v>42916</v>
          </cell>
          <cell r="I36">
            <v>43281</v>
          </cell>
          <cell r="AK36">
            <v>42004</v>
          </cell>
          <cell r="AL36">
            <v>42369</v>
          </cell>
          <cell r="AM36">
            <v>42735</v>
          </cell>
          <cell r="AN36">
            <v>43100</v>
          </cell>
          <cell r="AO36">
            <v>43465</v>
          </cell>
          <cell r="AP36">
            <v>43008</v>
          </cell>
          <cell r="AR36">
            <v>42766</v>
          </cell>
          <cell r="AS36">
            <v>42794</v>
          </cell>
          <cell r="AT36">
            <v>42825</v>
          </cell>
          <cell r="AU36">
            <v>42855</v>
          </cell>
          <cell r="AV36">
            <v>42886</v>
          </cell>
          <cell r="AW36">
            <v>42916</v>
          </cell>
          <cell r="AX36">
            <v>42947</v>
          </cell>
          <cell r="AY36">
            <v>42978</v>
          </cell>
          <cell r="AZ36">
            <v>43008</v>
          </cell>
          <cell r="BA36">
            <v>43039</v>
          </cell>
          <cell r="BB36">
            <v>43069</v>
          </cell>
          <cell r="BC36">
            <v>43100</v>
          </cell>
          <cell r="BD36">
            <v>43131</v>
          </cell>
          <cell r="BE36">
            <v>43159</v>
          </cell>
          <cell r="BF36">
            <v>43190</v>
          </cell>
          <cell r="BG36">
            <v>43220</v>
          </cell>
          <cell r="BH36">
            <v>43251</v>
          </cell>
          <cell r="BI36">
            <v>43281</v>
          </cell>
          <cell r="BJ36">
            <v>43312</v>
          </cell>
          <cell r="BK36">
            <v>43343</v>
          </cell>
          <cell r="BL36">
            <v>43373</v>
          </cell>
          <cell r="BM36">
            <v>43404</v>
          </cell>
          <cell r="BN36">
            <v>43434</v>
          </cell>
          <cell r="BO36">
            <v>43465</v>
          </cell>
          <cell r="BS36">
            <v>43465</v>
          </cell>
          <cell r="BU36">
            <v>42766</v>
          </cell>
          <cell r="BV36">
            <v>42794</v>
          </cell>
          <cell r="BW36">
            <v>42825</v>
          </cell>
          <cell r="BX36">
            <v>42855</v>
          </cell>
          <cell r="BY36">
            <v>42886</v>
          </cell>
          <cell r="BZ36">
            <v>42916</v>
          </cell>
          <cell r="CA36">
            <v>42947</v>
          </cell>
          <cell r="CB36">
            <v>42978</v>
          </cell>
          <cell r="CC36">
            <v>43008</v>
          </cell>
          <cell r="CD36">
            <v>43039</v>
          </cell>
          <cell r="CE36">
            <v>43069</v>
          </cell>
          <cell r="CF36">
            <v>43100</v>
          </cell>
          <cell r="CG36">
            <v>43131</v>
          </cell>
          <cell r="CH36">
            <v>43159</v>
          </cell>
          <cell r="CI36">
            <v>43190</v>
          </cell>
          <cell r="CJ36">
            <v>43220</v>
          </cell>
          <cell r="CK36">
            <v>43251</v>
          </cell>
          <cell r="CL36">
            <v>43281</v>
          </cell>
          <cell r="CM36">
            <v>43312</v>
          </cell>
          <cell r="CN36">
            <v>43343</v>
          </cell>
          <cell r="CO36">
            <v>43373</v>
          </cell>
          <cell r="CP36">
            <v>43404</v>
          </cell>
          <cell r="CQ36">
            <v>43434</v>
          </cell>
          <cell r="CR36">
            <v>43465</v>
          </cell>
        </row>
        <row r="37">
          <cell r="B37" t="str">
            <v>ASSETS</v>
          </cell>
          <cell r="C37">
            <v>43465</v>
          </cell>
          <cell r="D37">
            <v>43465</v>
          </cell>
          <cell r="E37">
            <v>43465</v>
          </cell>
          <cell r="F37">
            <v>43465</v>
          </cell>
          <cell r="G37">
            <v>43465</v>
          </cell>
          <cell r="H37">
            <v>43465</v>
          </cell>
          <cell r="I37">
            <v>43465</v>
          </cell>
          <cell r="AK37">
            <v>43465</v>
          </cell>
          <cell r="AL37">
            <v>43465</v>
          </cell>
          <cell r="AM37">
            <v>43465</v>
          </cell>
          <cell r="AN37">
            <v>43465</v>
          </cell>
          <cell r="AO37">
            <v>43465</v>
          </cell>
          <cell r="AP37">
            <v>43465</v>
          </cell>
          <cell r="BS37">
            <v>43465</v>
          </cell>
        </row>
        <row r="38">
          <cell r="B38" t="str">
            <v>Cash and equivalents</v>
          </cell>
          <cell r="C38">
            <v>426806.81900000252</v>
          </cell>
          <cell r="D38">
            <v>602423.45476000023</v>
          </cell>
          <cell r="E38">
            <v>250757.56053999951</v>
          </cell>
          <cell r="F38">
            <v>366231.51605000021</v>
          </cell>
          <cell r="G38">
            <v>313309.76445999998</v>
          </cell>
          <cell r="H38">
            <v>275835.15905999992</v>
          </cell>
          <cell r="I38">
            <v>305805.76811414119</v>
          </cell>
          <cell r="K38">
            <v>410870.7468399998</v>
          </cell>
          <cell r="L38">
            <v>428383.50934000022</v>
          </cell>
          <cell r="M38">
            <v>416363.34847000014</v>
          </cell>
          <cell r="N38">
            <v>509152.49220999994</v>
          </cell>
          <cell r="O38">
            <v>424328.46551999997</v>
          </cell>
          <cell r="P38">
            <v>275835.15905999992</v>
          </cell>
          <cell r="Q38">
            <v>270266.21465000033</v>
          </cell>
          <cell r="R38">
            <v>285795.91340000037</v>
          </cell>
          <cell r="S38">
            <v>333971.17126000026</v>
          </cell>
          <cell r="T38">
            <v>318406.54182999965</v>
          </cell>
          <cell r="U38">
            <v>297646.57799000014</v>
          </cell>
          <cell r="V38">
            <v>313309.76445999998</v>
          </cell>
          <cell r="W38">
            <v>312168.19010999997</v>
          </cell>
          <cell r="X38">
            <v>287056.96541999991</v>
          </cell>
          <cell r="Y38">
            <v>299208.32234999986</v>
          </cell>
          <cell r="Z38">
            <v>247056.13932999998</v>
          </cell>
          <cell r="AA38">
            <v>266129.02660999988</v>
          </cell>
          <cell r="AB38">
            <v>305805.76811414119</v>
          </cell>
          <cell r="AC38">
            <v>306037.76586825727</v>
          </cell>
          <cell r="AD38">
            <v>304655.63411045069</v>
          </cell>
          <cell r="AE38">
            <v>308978.55999971827</v>
          </cell>
          <cell r="AF38">
            <v>313166.08087062527</v>
          </cell>
          <cell r="AG38">
            <v>320231.14222725999</v>
          </cell>
          <cell r="AH38">
            <v>327906.5938291832</v>
          </cell>
          <cell r="AK38">
            <v>406419.85446823033</v>
          </cell>
          <cell r="AL38">
            <v>404102.74562021688</v>
          </cell>
          <cell r="AM38">
            <v>314969.53602939827</v>
          </cell>
          <cell r="AN38">
            <v>334292.5409222368</v>
          </cell>
          <cell r="AO38">
            <v>327906.5938291832</v>
          </cell>
          <cell r="AP38">
            <v>305805.76811414119</v>
          </cell>
          <cell r="AR38">
            <v>301270.53396842384</v>
          </cell>
          <cell r="AS38">
            <v>304460.3282217175</v>
          </cell>
          <cell r="AT38">
            <v>309438.46262076823</v>
          </cell>
          <cell r="AU38">
            <v>313879.84685677581</v>
          </cell>
          <cell r="AV38">
            <v>318261.59120262763</v>
          </cell>
          <cell r="AW38">
            <v>322924.39957383042</v>
          </cell>
          <cell r="AX38">
            <v>320941.54503095406</v>
          </cell>
          <cell r="AY38">
            <v>314638.4183422132</v>
          </cell>
          <cell r="AZ38">
            <v>319798.1120155527</v>
          </cell>
          <cell r="BA38">
            <v>324620.36378908571</v>
          </cell>
          <cell r="BB38">
            <v>329270.56251607789</v>
          </cell>
          <cell r="BC38">
            <v>334292.5409222368</v>
          </cell>
          <cell r="BD38">
            <v>287229.12217659195</v>
          </cell>
          <cell r="BE38">
            <v>288532.70952026499</v>
          </cell>
          <cell r="BF38">
            <v>291911.40051676816</v>
          </cell>
          <cell r="BG38">
            <v>296445.4245782246</v>
          </cell>
          <cell r="BH38">
            <v>301197.21731575963</v>
          </cell>
          <cell r="BI38">
            <v>305805.76811414119</v>
          </cell>
          <cell r="BJ38">
            <v>306037.76586825727</v>
          </cell>
          <cell r="BK38">
            <v>304655.63411045069</v>
          </cell>
          <cell r="BL38">
            <v>308978.55999971827</v>
          </cell>
          <cell r="BM38">
            <v>313166.08087062527</v>
          </cell>
          <cell r="BN38">
            <v>320231.14222725999</v>
          </cell>
          <cell r="BO38">
            <v>327906.5938291832</v>
          </cell>
          <cell r="BS38">
            <v>327906.5938291832</v>
          </cell>
          <cell r="BU38">
            <v>410870.7468399998</v>
          </cell>
          <cell r="BV38">
            <v>428383.50934000022</v>
          </cell>
          <cell r="BW38">
            <v>416363.34847000014</v>
          </cell>
          <cell r="BX38">
            <v>509152.49220999994</v>
          </cell>
          <cell r="BY38">
            <v>424328.46551999997</v>
          </cell>
          <cell r="BZ38">
            <v>275835.15905999992</v>
          </cell>
          <cell r="CA38">
            <v>270266.21465000033</v>
          </cell>
          <cell r="CB38">
            <v>285795.91340000037</v>
          </cell>
          <cell r="CC38">
            <v>333971.17126000026</v>
          </cell>
          <cell r="CD38">
            <v>318406.54182999965</v>
          </cell>
          <cell r="CE38">
            <v>297646.57799000014</v>
          </cell>
          <cell r="CF38">
            <v>313309.76445999998</v>
          </cell>
          <cell r="CG38">
            <v>312168.19010999997</v>
          </cell>
          <cell r="CH38">
            <v>287056.96541999991</v>
          </cell>
          <cell r="CI38">
            <v>299208.32234999986</v>
          </cell>
          <cell r="CJ38">
            <v>247056.13932999998</v>
          </cell>
          <cell r="CK38">
            <v>266129.02660999988</v>
          </cell>
          <cell r="CL38">
            <v>247077.46355126222</v>
          </cell>
          <cell r="CM38">
            <v>329141.54245508299</v>
          </cell>
          <cell r="CN38">
            <v>304655.63411045069</v>
          </cell>
          <cell r="CO38">
            <v>308978.55999971827</v>
          </cell>
          <cell r="CP38">
            <v>313166.08087062527</v>
          </cell>
          <cell r="CQ38">
            <v>320231.14222725999</v>
          </cell>
          <cell r="CR38">
            <v>327906.5938291832</v>
          </cell>
        </row>
        <row r="39">
          <cell r="B39" t="str">
            <v>Gross Loan Portfolio (principal outstanding)</v>
          </cell>
          <cell r="C39">
            <v>3507446.4249700001</v>
          </cell>
          <cell r="D39">
            <v>3785351.2484499998</v>
          </cell>
          <cell r="E39">
            <v>3862201.6933600004</v>
          </cell>
          <cell r="F39">
            <v>3958519.8823299999</v>
          </cell>
          <cell r="G39">
            <v>4146031.9881000002</v>
          </cell>
          <cell r="H39">
            <v>4103998.5405299999</v>
          </cell>
          <cell r="I39">
            <v>4368653.830202016</v>
          </cell>
          <cell r="K39">
            <v>3919570.5672000004</v>
          </cell>
          <cell r="L39">
            <v>3961273.8308299999</v>
          </cell>
          <cell r="M39">
            <v>4017006.34216</v>
          </cell>
          <cell r="N39">
            <v>4041910.74064</v>
          </cell>
          <cell r="O39">
            <v>4073650.6847199998</v>
          </cell>
          <cell r="P39">
            <v>4103998.5405299999</v>
          </cell>
          <cell r="Q39">
            <v>4087066.92814</v>
          </cell>
          <cell r="R39">
            <v>4056279.4424999999</v>
          </cell>
          <cell r="S39">
            <v>4047490.5422</v>
          </cell>
          <cell r="T39">
            <v>4065463.7237399998</v>
          </cell>
          <cell r="U39">
            <v>4115651.6504299999</v>
          </cell>
          <cell r="V39">
            <v>4146031.9881000002</v>
          </cell>
          <cell r="W39">
            <v>4076310.14579</v>
          </cell>
          <cell r="X39">
            <v>4076360.5632699998</v>
          </cell>
          <cell r="Y39">
            <v>4140892.02183</v>
          </cell>
          <cell r="Z39">
            <v>4177429.7245299998</v>
          </cell>
          <cell r="AA39">
            <v>4262397.4561400004</v>
          </cell>
          <cell r="AB39">
            <v>4368653.830202016</v>
          </cell>
          <cell r="AC39">
            <v>4371968.0838322472</v>
          </cell>
          <cell r="AD39">
            <v>4352223.3444350092</v>
          </cell>
          <cell r="AE39">
            <v>4413979.428567403</v>
          </cell>
          <cell r="AF39">
            <v>4473801.1552946465</v>
          </cell>
          <cell r="AG39">
            <v>4574730.6032465706</v>
          </cell>
          <cell r="AH39">
            <v>4684379.9118454745</v>
          </cell>
          <cell r="AK39">
            <v>4064198.544682303</v>
          </cell>
          <cell r="AL39">
            <v>4041027.4562021689</v>
          </cell>
          <cell r="AM39">
            <v>4199593.8137253104</v>
          </cell>
          <cell r="AN39">
            <v>4457233.8789631575</v>
          </cell>
          <cell r="AO39">
            <v>4684379.9118454745</v>
          </cell>
          <cell r="AP39">
            <v>4368653.830202016</v>
          </cell>
          <cell r="AR39">
            <v>4016940.4529123181</v>
          </cell>
          <cell r="AS39">
            <v>4059471.0429562335</v>
          </cell>
          <cell r="AT39">
            <v>4125846.1682769097</v>
          </cell>
          <cell r="AU39">
            <v>4185064.6247570114</v>
          </cell>
          <cell r="AV39">
            <v>4243487.8827017024</v>
          </cell>
          <cell r="AW39">
            <v>4305658.6609844053</v>
          </cell>
          <cell r="AX39">
            <v>4279220.6004127208</v>
          </cell>
          <cell r="AY39">
            <v>4195178.9112295089</v>
          </cell>
          <cell r="AZ39">
            <v>4263974.8268740354</v>
          </cell>
          <cell r="BA39">
            <v>4328271.5171878086</v>
          </cell>
          <cell r="BB39">
            <v>4390274.1668810388</v>
          </cell>
          <cell r="BC39">
            <v>4457233.8789631575</v>
          </cell>
          <cell r="BD39">
            <v>4103273.1739513129</v>
          </cell>
          <cell r="BE39">
            <v>4121895.8502894999</v>
          </cell>
          <cell r="BF39">
            <v>4170162.864525259</v>
          </cell>
          <cell r="BG39">
            <v>4234934.63683178</v>
          </cell>
          <cell r="BH39">
            <v>4302817.3902251367</v>
          </cell>
          <cell r="BI39">
            <v>4368653.830202016</v>
          </cell>
          <cell r="BJ39">
            <v>4371968.0838322472</v>
          </cell>
          <cell r="BK39">
            <v>4352223.3444350092</v>
          </cell>
          <cell r="BL39">
            <v>4413979.428567403</v>
          </cell>
          <cell r="BM39">
            <v>4473801.1552946465</v>
          </cell>
          <cell r="BN39">
            <v>4574730.6032465706</v>
          </cell>
          <cell r="BO39">
            <v>4684379.9118454745</v>
          </cell>
          <cell r="BS39">
            <v>4684379.9118454745</v>
          </cell>
          <cell r="BU39">
            <v>3919570.5672000004</v>
          </cell>
          <cell r="BV39">
            <v>3961273.8308299999</v>
          </cell>
          <cell r="BW39">
            <v>4017006.34216</v>
          </cell>
          <cell r="BX39">
            <v>4041910.74064</v>
          </cell>
          <cell r="BY39">
            <v>4073650.6847199998</v>
          </cell>
          <cell r="BZ39">
            <v>4103998.5405299999</v>
          </cell>
          <cell r="CA39">
            <v>4087066.92814</v>
          </cell>
          <cell r="CB39">
            <v>4056279.4424999999</v>
          </cell>
          <cell r="CC39">
            <v>4047490.5422</v>
          </cell>
          <cell r="CD39">
            <v>4065463.7237399998</v>
          </cell>
          <cell r="CE39">
            <v>4115651.6504299999</v>
          </cell>
          <cell r="CF39">
            <v>4146031.9881000002</v>
          </cell>
          <cell r="CG39">
            <v>4076310.14579</v>
          </cell>
          <cell r="CH39">
            <v>4076360.5632699998</v>
          </cell>
          <cell r="CI39">
            <v>4140892.02183</v>
          </cell>
          <cell r="CJ39">
            <v>4177429.7245299998</v>
          </cell>
          <cell r="CK39">
            <v>4262397.4561400004</v>
          </cell>
          <cell r="CL39">
            <v>4331387.507153268</v>
          </cell>
          <cell r="CM39">
            <v>4349274.3414786616</v>
          </cell>
          <cell r="CN39">
            <v>4352223.3444350092</v>
          </cell>
          <cell r="CO39">
            <v>4413979.428567403</v>
          </cell>
          <cell r="CP39">
            <v>4473801.1552946465</v>
          </cell>
          <cell r="CQ39">
            <v>4574730.6032465706</v>
          </cell>
          <cell r="CR39">
            <v>4684379.9118454745</v>
          </cell>
        </row>
        <row r="40">
          <cell r="B40" t="str">
            <v>Loan Loss Reserve</v>
          </cell>
          <cell r="C40">
            <v>-125219.79594</v>
          </cell>
          <cell r="D40">
            <v>-133412.33359999998</v>
          </cell>
          <cell r="E40">
            <v>-133062.89351999998</v>
          </cell>
          <cell r="F40">
            <v>-135085.79084</v>
          </cell>
          <cell r="G40">
            <v>-157161.54615000001</v>
          </cell>
          <cell r="H40">
            <v>-143204.24324000001</v>
          </cell>
          <cell r="I40">
            <v>-161588.35130266918</v>
          </cell>
          <cell r="K40">
            <v>-136129.88500000001</v>
          </cell>
          <cell r="L40">
            <v>-140932.753</v>
          </cell>
          <cell r="M40">
            <v>-142165.04736</v>
          </cell>
          <cell r="N40">
            <v>-147223.71548000001</v>
          </cell>
          <cell r="O40">
            <v>-144429.78466</v>
          </cell>
          <cell r="P40">
            <v>-143204.24324000001</v>
          </cell>
          <cell r="Q40">
            <v>-148760.10399999999</v>
          </cell>
          <cell r="R40">
            <v>-150423.20686999999</v>
          </cell>
          <cell r="S40">
            <v>-153580.45600000001</v>
          </cell>
          <cell r="T40">
            <v>-159948.55405000001</v>
          </cell>
          <cell r="U40">
            <v>-161822.76723</v>
          </cell>
          <cell r="V40">
            <v>-157161.54615000001</v>
          </cell>
          <cell r="W40">
            <v>-162315.27403</v>
          </cell>
          <cell r="X40">
            <v>-165129.94696</v>
          </cell>
          <cell r="Y40">
            <v>-168261.18195</v>
          </cell>
          <cell r="Z40">
            <v>-171244.75408000001</v>
          </cell>
          <cell r="AA40">
            <v>-172343.38876</v>
          </cell>
          <cell r="AB40">
            <v>-161588.35130266918</v>
          </cell>
          <cell r="AC40">
            <v>-163204.23481569585</v>
          </cell>
          <cell r="AD40">
            <v>-164836.27716385282</v>
          </cell>
          <cell r="AE40">
            <v>-166484.63993549134</v>
          </cell>
          <cell r="AF40">
            <v>-168149.48633484627</v>
          </cell>
          <cell r="AG40">
            <v>-169830.9811981947</v>
          </cell>
          <cell r="AH40">
            <v>-171529.29101017665</v>
          </cell>
          <cell r="AK40">
            <v>-136150.65124685716</v>
          </cell>
          <cell r="AL40">
            <v>-150326.22137072068</v>
          </cell>
          <cell r="AM40">
            <v>-156917.95212985645</v>
          </cell>
          <cell r="AN40">
            <v>-158026.54606412275</v>
          </cell>
          <cell r="AO40">
            <v>-171529.29101017665</v>
          </cell>
          <cell r="AP40">
            <v>-161588.35130266918</v>
          </cell>
          <cell r="AR40">
            <v>-141642.94123469319</v>
          </cell>
          <cell r="AS40">
            <v>-143059.37064704014</v>
          </cell>
          <cell r="AT40">
            <v>-144489.96435351053</v>
          </cell>
          <cell r="AU40">
            <v>-145934.86399704564</v>
          </cell>
          <cell r="AV40">
            <v>-147394.21263701608</v>
          </cell>
          <cell r="AW40">
            <v>-148868.15476338624</v>
          </cell>
          <cell r="AX40">
            <v>-150356.8363110201</v>
          </cell>
          <cell r="AY40">
            <v>-151860.40467413032</v>
          </cell>
          <cell r="AZ40">
            <v>-153379.00872087161</v>
          </cell>
          <cell r="BA40">
            <v>-154912.79880808035</v>
          </cell>
          <cell r="BB40">
            <v>-156461.92679616113</v>
          </cell>
          <cell r="BC40">
            <v>-158026.54606412275</v>
          </cell>
          <cell r="BD40">
            <v>-153745.77178143497</v>
          </cell>
          <cell r="BE40">
            <v>-155283.22949924934</v>
          </cell>
          <cell r="BF40">
            <v>-156836.06179424183</v>
          </cell>
          <cell r="BG40">
            <v>-158404.42241218427</v>
          </cell>
          <cell r="BH40">
            <v>-159988.46663630611</v>
          </cell>
          <cell r="BI40">
            <v>-161588.35130266918</v>
          </cell>
          <cell r="BJ40">
            <v>-163204.23481569585</v>
          </cell>
          <cell r="BK40">
            <v>-164836.27716385282</v>
          </cell>
          <cell r="BL40">
            <v>-166484.63993549134</v>
          </cell>
          <cell r="BM40">
            <v>-168149.48633484627</v>
          </cell>
          <cell r="BN40">
            <v>-169830.9811981947</v>
          </cell>
          <cell r="BO40">
            <v>-171529.29101017665</v>
          </cell>
          <cell r="BS40">
            <v>-181493.02382389849</v>
          </cell>
          <cell r="BU40">
            <v>-136129.88500000001</v>
          </cell>
          <cell r="BV40">
            <v>-140932.753</v>
          </cell>
          <cell r="BW40">
            <v>-142165.04736</v>
          </cell>
          <cell r="BX40">
            <v>-147223.71548000001</v>
          </cell>
          <cell r="BY40">
            <v>-144429.78466</v>
          </cell>
          <cell r="BZ40">
            <v>-143204.24324000001</v>
          </cell>
          <cell r="CA40">
            <v>-148760.10399999999</v>
          </cell>
          <cell r="CB40">
            <v>-150423.20686999999</v>
          </cell>
          <cell r="CC40">
            <v>-153580.45600000001</v>
          </cell>
          <cell r="CD40">
            <v>-159948.55405000001</v>
          </cell>
          <cell r="CE40">
            <v>-161822.76723</v>
          </cell>
          <cell r="CF40">
            <v>-157161.54615000001</v>
          </cell>
          <cell r="CG40">
            <v>-162315.27403</v>
          </cell>
          <cell r="CH40">
            <v>-165129.94696</v>
          </cell>
          <cell r="CI40">
            <v>-168261.18195</v>
          </cell>
          <cell r="CJ40">
            <v>-171244.75408000001</v>
          </cell>
          <cell r="CK40">
            <v>-172343.38876</v>
          </cell>
          <cell r="CL40">
            <v>-173727.53908240609</v>
          </cell>
          <cell r="CM40">
            <v>-174841.97781070377</v>
          </cell>
          <cell r="CN40">
            <v>-176474.02015886072</v>
          </cell>
          <cell r="CO40">
            <v>-177786.76332566404</v>
          </cell>
          <cell r="CP40">
            <v>-178781.93053186964</v>
          </cell>
          <cell r="CQ40">
            <v>-180128.97438540967</v>
          </cell>
          <cell r="CR40">
            <v>-181493.02382389849</v>
          </cell>
        </row>
        <row r="41">
          <cell r="B41" t="str">
            <v>Other assets</v>
          </cell>
          <cell r="C41">
            <v>396421.48654064914</v>
          </cell>
          <cell r="D41">
            <v>173821.36059</v>
          </cell>
          <cell r="E41">
            <v>150936.78711</v>
          </cell>
          <cell r="F41">
            <v>145093.85529000001</v>
          </cell>
          <cell r="G41">
            <v>114293.04253999999</v>
          </cell>
          <cell r="H41">
            <v>166754.68278</v>
          </cell>
          <cell r="I41">
            <v>163962.03949716964</v>
          </cell>
          <cell r="K41">
            <v>152278.33058999997</v>
          </cell>
          <cell r="L41">
            <v>160690.32695000002</v>
          </cell>
          <cell r="M41">
            <v>170671.99911</v>
          </cell>
          <cell r="N41">
            <v>175892.77726999999</v>
          </cell>
          <cell r="O41">
            <v>169224.98952</v>
          </cell>
          <cell r="P41">
            <v>166754.68278</v>
          </cell>
          <cell r="Q41">
            <v>156071.98879999999</v>
          </cell>
          <cell r="R41">
            <v>149260.65604000003</v>
          </cell>
          <cell r="S41">
            <v>155944.12862999999</v>
          </cell>
          <cell r="T41">
            <v>146694.79708999998</v>
          </cell>
          <cell r="U41">
            <v>151997.23359999998</v>
          </cell>
          <cell r="V41">
            <v>114293.04253999999</v>
          </cell>
          <cell r="W41">
            <v>117503.82119</v>
          </cell>
          <cell r="X41">
            <v>160222.41840999998</v>
          </cell>
          <cell r="Y41">
            <v>148284.93917</v>
          </cell>
          <cell r="Z41">
            <v>165293.70614000002</v>
          </cell>
          <cell r="AA41">
            <v>162028.73320999998</v>
          </cell>
          <cell r="AB41">
            <v>163962.03949716964</v>
          </cell>
          <cell r="AC41">
            <v>163265.99619601294</v>
          </cell>
          <cell r="AD41">
            <v>161716.00890942587</v>
          </cell>
          <cell r="AE41">
            <v>163190.63262720694</v>
          </cell>
          <cell r="AF41">
            <v>164575.30904549969</v>
          </cell>
          <cell r="AG41">
            <v>167446.70545504516</v>
          </cell>
          <cell r="AH41">
            <v>170602.84661740597</v>
          </cell>
          <cell r="AK41">
            <v>142246.94906388063</v>
          </cell>
          <cell r="AL41">
            <v>188370.10400995717</v>
          </cell>
          <cell r="AM41">
            <v>197790.1667451172</v>
          </cell>
          <cell r="AN41">
            <v>158595.27096625653</v>
          </cell>
          <cell r="AO41">
            <v>170602.84661740597</v>
          </cell>
          <cell r="AP41">
            <v>163962.03949716964</v>
          </cell>
          <cell r="AR41">
            <v>151031.07582928229</v>
          </cell>
          <cell r="AS41">
            <v>151867.01288505181</v>
          </cell>
          <cell r="AT41">
            <v>153578.39160233064</v>
          </cell>
          <cell r="AU41">
            <v>155003.7956504735</v>
          </cell>
          <cell r="AV41">
            <v>156381.80139463826</v>
          </cell>
          <cell r="AW41">
            <v>157879.56577848131</v>
          </cell>
          <cell r="AX41">
            <v>156125.58629031779</v>
          </cell>
          <cell r="AY41">
            <v>152294.06336520411</v>
          </cell>
          <cell r="AZ41">
            <v>154017.54630289791</v>
          </cell>
          <cell r="BA41">
            <v>155558.28468673376</v>
          </cell>
          <cell r="BB41">
            <v>156997.72955844473</v>
          </cell>
          <cell r="BC41">
            <v>158595.27096625653</v>
          </cell>
          <cell r="BD41">
            <v>157910.39001738312</v>
          </cell>
          <cell r="BE41">
            <v>157833.92988187171</v>
          </cell>
          <cell r="BF41">
            <v>158883.73966161491</v>
          </cell>
          <cell r="BG41">
            <v>160544.79472636656</v>
          </cell>
          <cell r="BH41">
            <v>162302.61360058474</v>
          </cell>
          <cell r="BI41">
            <v>163962.03949716964</v>
          </cell>
          <cell r="BJ41">
            <v>163265.99619601294</v>
          </cell>
          <cell r="BK41">
            <v>161716.00890942587</v>
          </cell>
          <cell r="BL41">
            <v>163190.63262720694</v>
          </cell>
          <cell r="BM41">
            <v>164575.30904549969</v>
          </cell>
          <cell r="BN41">
            <v>167446.70545504516</v>
          </cell>
          <cell r="BO41">
            <v>170602.84661740597</v>
          </cell>
          <cell r="BS41">
            <v>170602.84661740597</v>
          </cell>
          <cell r="BU41">
            <v>152278.33058999997</v>
          </cell>
          <cell r="BV41">
            <v>160690.32695000002</v>
          </cell>
          <cell r="BW41">
            <v>170671.99911</v>
          </cell>
          <cell r="BX41">
            <v>175892.77726999999</v>
          </cell>
          <cell r="BY41">
            <v>169224.98952</v>
          </cell>
          <cell r="BZ41">
            <v>166754.68278</v>
          </cell>
          <cell r="CA41">
            <v>156071.98879999999</v>
          </cell>
          <cell r="CB41">
            <v>149260.65604000003</v>
          </cell>
          <cell r="CC41">
            <v>155944.12862999999</v>
          </cell>
          <cell r="CD41">
            <v>146694.79708999998</v>
          </cell>
          <cell r="CE41">
            <v>151997.23359999998</v>
          </cell>
          <cell r="CF41">
            <v>114293.04253999999</v>
          </cell>
          <cell r="CG41">
            <v>117503.82119</v>
          </cell>
          <cell r="CH41">
            <v>160222.41840999998</v>
          </cell>
          <cell r="CI41">
            <v>148284.93917</v>
          </cell>
          <cell r="CJ41">
            <v>165293.70614000002</v>
          </cell>
          <cell r="CK41">
            <v>162028.73320999998</v>
          </cell>
          <cell r="CL41">
            <v>163962.03949716964</v>
          </cell>
          <cell r="CM41">
            <v>163265.99619601294</v>
          </cell>
          <cell r="CN41">
            <v>161716.00890942587</v>
          </cell>
          <cell r="CO41">
            <v>163190.63262720694</v>
          </cell>
          <cell r="CP41">
            <v>164575.30904549969</v>
          </cell>
          <cell r="CQ41">
            <v>167446.70545504516</v>
          </cell>
          <cell r="CR41">
            <v>170602.84661740597</v>
          </cell>
        </row>
        <row r="42">
          <cell r="B42" t="str">
            <v>Fixed Assets</v>
          </cell>
          <cell r="C42">
            <v>58429.528030000001</v>
          </cell>
          <cell r="D42">
            <v>52115.495510000052</v>
          </cell>
          <cell r="E42">
            <v>66801.830930000069</v>
          </cell>
          <cell r="F42">
            <v>67489.416970000006</v>
          </cell>
          <cell r="G42">
            <v>47621.810729999997</v>
          </cell>
          <cell r="H42">
            <v>59189.940979999999</v>
          </cell>
          <cell r="I42">
            <v>58987.321516440657</v>
          </cell>
          <cell r="K42">
            <v>65243.66896999997</v>
          </cell>
          <cell r="L42">
            <v>63045.560469999997</v>
          </cell>
          <cell r="M42">
            <v>61372.633690000002</v>
          </cell>
          <cell r="N42">
            <v>59259.335290000003</v>
          </cell>
          <cell r="O42">
            <v>59718.466139999997</v>
          </cell>
          <cell r="P42">
            <v>59189.940979999999</v>
          </cell>
          <cell r="Q42">
            <v>57158.871990000102</v>
          </cell>
          <cell r="R42">
            <v>55553.763010000053</v>
          </cell>
          <cell r="S42">
            <v>54124.568120000062</v>
          </cell>
          <cell r="T42">
            <v>51981.992890000001</v>
          </cell>
          <cell r="U42">
            <v>49701.505610000102</v>
          </cell>
          <cell r="V42">
            <v>47621.810729999997</v>
          </cell>
          <cell r="W42">
            <v>45511.591820000103</v>
          </cell>
          <cell r="X42">
            <v>43240.692029999998</v>
          </cell>
          <cell r="Y42">
            <v>41775.104599999999</v>
          </cell>
          <cell r="Z42">
            <v>39999.465790000002</v>
          </cell>
          <cell r="AA42">
            <v>37822.292540000002</v>
          </cell>
          <cell r="AB42">
            <v>58987.321516440657</v>
          </cell>
          <cell r="AC42">
            <v>58670.153119680457</v>
          </cell>
          <cell r="AD42">
            <v>58355.385224650345</v>
          </cell>
          <cell r="AE42">
            <v>58043.015430848602</v>
          </cell>
          <cell r="AF42">
            <v>57733.041340173979</v>
          </cell>
          <cell r="AG42">
            <v>57425.460556923375</v>
          </cell>
          <cell r="AH42">
            <v>57120.270687789351</v>
          </cell>
          <cell r="AK42">
            <v>53009.744162418807</v>
          </cell>
          <cell r="AL42">
            <v>84475.423716033314</v>
          </cell>
          <cell r="AM42">
            <v>75822.372963041911</v>
          </cell>
          <cell r="AN42">
            <v>67712.08573833332</v>
          </cell>
          <cell r="AO42">
            <v>57120.270687789351</v>
          </cell>
          <cell r="AP42">
            <v>58987.321516440657</v>
          </cell>
          <cell r="AR42">
            <v>62364.390613333308</v>
          </cell>
          <cell r="AS42">
            <v>60198.976299999966</v>
          </cell>
          <cell r="AT42">
            <v>71220.814536666614</v>
          </cell>
          <cell r="AU42">
            <v>68783.902639999957</v>
          </cell>
          <cell r="AV42">
            <v>66350.29953333328</v>
          </cell>
          <cell r="AW42">
            <v>70718.451019999935</v>
          </cell>
          <cell r="AX42">
            <v>68145.436466666608</v>
          </cell>
          <cell r="AY42">
            <v>65574.561963333268</v>
          </cell>
          <cell r="AZ42">
            <v>70445.979689999949</v>
          </cell>
          <cell r="BA42">
            <v>67737.430838333297</v>
          </cell>
          <cell r="BB42">
            <v>65030.845636666629</v>
          </cell>
          <cell r="BC42">
            <v>67712.08573833332</v>
          </cell>
          <cell r="BD42">
            <v>60609.255212091732</v>
          </cell>
          <cell r="BE42">
            <v>60280.048214969203</v>
          </cell>
          <cell r="BF42">
            <v>59953.253758177139</v>
          </cell>
          <cell r="BG42">
            <v>59628.869429175196</v>
          </cell>
          <cell r="BH42">
            <v>59306.892817835593</v>
          </cell>
          <cell r="BI42">
            <v>58987.321516440657</v>
          </cell>
          <cell r="BJ42">
            <v>58670.153119680457</v>
          </cell>
          <cell r="BK42">
            <v>58355.385224650345</v>
          </cell>
          <cell r="BL42">
            <v>58043.015430848602</v>
          </cell>
          <cell r="BM42">
            <v>57733.041340173979</v>
          </cell>
          <cell r="BN42">
            <v>57425.460556923375</v>
          </cell>
          <cell r="BO42">
            <v>57120.270687789351</v>
          </cell>
          <cell r="BS42">
            <v>57120.270687789351</v>
          </cell>
          <cell r="BU42">
            <v>65243.66896999997</v>
          </cell>
          <cell r="BV42">
            <v>63045.560469999997</v>
          </cell>
          <cell r="BW42">
            <v>61372.633690000002</v>
          </cell>
          <cell r="BX42">
            <v>59259.335290000003</v>
          </cell>
          <cell r="BY42">
            <v>59718.466139999997</v>
          </cell>
          <cell r="BZ42">
            <v>59189.940979999999</v>
          </cell>
          <cell r="CA42">
            <v>57158.871990000102</v>
          </cell>
          <cell r="CB42">
            <v>55553.763010000053</v>
          </cell>
          <cell r="CC42">
            <v>54124.568120000062</v>
          </cell>
          <cell r="CD42">
            <v>51981.992890000001</v>
          </cell>
          <cell r="CE42">
            <v>49701.505610000102</v>
          </cell>
          <cell r="CF42">
            <v>47621.810729999997</v>
          </cell>
          <cell r="CG42">
            <v>45511.591820000103</v>
          </cell>
          <cell r="CH42">
            <v>43240.692029999998</v>
          </cell>
          <cell r="CI42">
            <v>41775.104599999999</v>
          </cell>
          <cell r="CJ42">
            <v>39999.465790000002</v>
          </cell>
          <cell r="CK42">
            <v>37822.292540000002</v>
          </cell>
          <cell r="CL42">
            <v>35539.533137008148</v>
          </cell>
          <cell r="CM42">
            <v>58670.153119680457</v>
          </cell>
          <cell r="CN42">
            <v>58355.385224650345</v>
          </cell>
          <cell r="CO42">
            <v>58043.015430848602</v>
          </cell>
          <cell r="CP42">
            <v>57733.041340173979</v>
          </cell>
          <cell r="CQ42">
            <v>57425.460556923375</v>
          </cell>
          <cell r="CR42">
            <v>57120.270687789351</v>
          </cell>
        </row>
        <row r="43">
          <cell r="B43" t="str">
            <v>TOTAL ASSETS</v>
          </cell>
          <cell r="C43">
            <v>4263884.4626006512</v>
          </cell>
          <cell r="D43">
            <v>4480299.2257099999</v>
          </cell>
          <cell r="E43">
            <v>4197634.9784199996</v>
          </cell>
          <cell r="F43">
            <v>4402248.8798000002</v>
          </cell>
          <cell r="G43">
            <v>4464095.0596799999</v>
          </cell>
          <cell r="H43">
            <v>4556034.11974</v>
          </cell>
          <cell r="I43">
            <v>4735820.6080270978</v>
          </cell>
          <cell r="K43">
            <v>4411833.4286000011</v>
          </cell>
          <cell r="L43">
            <v>4472460.4745899998</v>
          </cell>
          <cell r="M43">
            <v>4523249.2760699997</v>
          </cell>
          <cell r="N43">
            <v>4638991.6299300008</v>
          </cell>
          <cell r="O43">
            <v>4582492.8212399995</v>
          </cell>
          <cell r="P43">
            <v>4462574.0801100004</v>
          </cell>
          <cell r="Q43">
            <v>4421803.89958</v>
          </cell>
          <cell r="R43">
            <v>4396466.5680799996</v>
          </cell>
          <cell r="S43">
            <v>4437949.9542100001</v>
          </cell>
          <cell r="T43">
            <v>4422598.5014999993</v>
          </cell>
          <cell r="U43">
            <v>4453174.2004000004</v>
          </cell>
          <cell r="V43">
            <v>4464095.0596799999</v>
          </cell>
          <cell r="W43">
            <v>4389178.4748799996</v>
          </cell>
          <cell r="X43">
            <v>4401750.6921699997</v>
          </cell>
          <cell r="Y43">
            <v>4461899.2060000002</v>
          </cell>
          <cell r="Z43">
            <v>4458534.2817099998</v>
          </cell>
          <cell r="AA43">
            <v>4556034.11974</v>
          </cell>
          <cell r="AB43">
            <v>4735820.6080270978</v>
          </cell>
          <cell r="AC43">
            <v>4736737.7642005021</v>
          </cell>
          <cell r="AD43">
            <v>4712114.0955156833</v>
          </cell>
          <cell r="AE43">
            <v>4777706.9966896856</v>
          </cell>
          <cell r="AF43">
            <v>4841126.1002161</v>
          </cell>
          <cell r="AG43">
            <v>4950002.9302876052</v>
          </cell>
          <cell r="AH43">
            <v>5068480.3319696765</v>
          </cell>
          <cell r="AK43">
            <v>4529724.441129976</v>
          </cell>
          <cell r="AL43">
            <v>4567649.5081776557</v>
          </cell>
          <cell r="AM43">
            <v>4631257.9373330111</v>
          </cell>
          <cell r="AN43">
            <v>4859807.2305258615</v>
          </cell>
          <cell r="AO43">
            <v>5068480.3319696765</v>
          </cell>
          <cell r="AP43">
            <v>4735820.6080270978</v>
          </cell>
          <cell r="AR43">
            <v>4389963.5120886639</v>
          </cell>
          <cell r="AS43">
            <v>4432937.9897159627</v>
          </cell>
          <cell r="AT43">
            <v>4515593.8726831656</v>
          </cell>
          <cell r="AU43">
            <v>4576797.305907215</v>
          </cell>
          <cell r="AV43">
            <v>4637087.362195286</v>
          </cell>
          <cell r="AW43">
            <v>4708312.92259333</v>
          </cell>
          <cell r="AX43">
            <v>4674076.3318896396</v>
          </cell>
          <cell r="AY43">
            <v>4575825.5502261287</v>
          </cell>
          <cell r="AZ43">
            <v>4654857.4561616145</v>
          </cell>
          <cell r="BA43">
            <v>4721274.7976938812</v>
          </cell>
          <cell r="BB43">
            <v>4785111.377796066</v>
          </cell>
          <cell r="BC43">
            <v>4859807.2305258615</v>
          </cell>
          <cell r="BD43">
            <v>4455276.1695759445</v>
          </cell>
          <cell r="BE43">
            <v>4473259.308407356</v>
          </cell>
          <cell r="BF43">
            <v>4524075.1966675781</v>
          </cell>
          <cell r="BG43">
            <v>4593149.3031533612</v>
          </cell>
          <cell r="BH43">
            <v>4665635.6473230105</v>
          </cell>
          <cell r="BI43">
            <v>4735820.6080270978</v>
          </cell>
          <cell r="BJ43">
            <v>4736737.7642005021</v>
          </cell>
          <cell r="BK43">
            <v>4712114.0955156833</v>
          </cell>
          <cell r="BL43">
            <v>4777706.9966896856</v>
          </cell>
          <cell r="BM43">
            <v>4841126.1002161</v>
          </cell>
          <cell r="BN43">
            <v>4950002.9302876052</v>
          </cell>
          <cell r="BO43">
            <v>5068480.3319696765</v>
          </cell>
          <cell r="BS43">
            <v>5058516.599155955</v>
          </cell>
          <cell r="BU43">
            <v>4411833.4286000011</v>
          </cell>
          <cell r="BV43">
            <v>4472460.4745899998</v>
          </cell>
          <cell r="BW43">
            <v>4523249.2760699997</v>
          </cell>
          <cell r="BX43">
            <v>4638991.6299300008</v>
          </cell>
          <cell r="BY43">
            <v>4582492.8212399995</v>
          </cell>
          <cell r="BZ43">
            <v>4462574.0801100004</v>
          </cell>
          <cell r="CA43">
            <v>4421803.89958</v>
          </cell>
          <cell r="CB43">
            <v>4396466.5680799996</v>
          </cell>
          <cell r="CC43">
            <v>4437949.9542100001</v>
          </cell>
          <cell r="CD43">
            <v>4422598.5014999993</v>
          </cell>
          <cell r="CE43">
            <v>4453174.2004000004</v>
          </cell>
          <cell r="CF43">
            <v>4464095.0596799999</v>
          </cell>
          <cell r="CG43">
            <v>4389178.4748799996</v>
          </cell>
          <cell r="CH43">
            <v>4401750.6921699997</v>
          </cell>
          <cell r="CI43">
            <v>4461899.2060000002</v>
          </cell>
          <cell r="CJ43">
            <v>4458534.2817099998</v>
          </cell>
          <cell r="CK43">
            <v>4556034.11974</v>
          </cell>
          <cell r="CL43">
            <v>4604239.0042563025</v>
          </cell>
          <cell r="CM43">
            <v>4725510.0554387337</v>
          </cell>
          <cell r="CN43">
            <v>4700476.3525206754</v>
          </cell>
          <cell r="CO43">
            <v>4766404.873299513</v>
          </cell>
          <cell r="CP43">
            <v>4830493.6560190767</v>
          </cell>
          <cell r="CQ43">
            <v>4939704.93710039</v>
          </cell>
          <cell r="CR43">
            <v>5058516.599155955</v>
          </cell>
        </row>
        <row r="44">
          <cell r="B44">
            <v>5058516</v>
          </cell>
          <cell r="C44">
            <v>5058516</v>
          </cell>
          <cell r="D44">
            <v>5058516</v>
          </cell>
          <cell r="E44">
            <v>5058516</v>
          </cell>
          <cell r="F44">
            <v>5058516</v>
          </cell>
          <cell r="G44">
            <v>5058516</v>
          </cell>
          <cell r="H44">
            <v>5058516</v>
          </cell>
          <cell r="I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0</v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S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R44">
            <v>0</v>
          </cell>
        </row>
        <row r="45">
          <cell r="B45" t="str">
            <v>LIABILITIES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S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R45">
            <v>0</v>
          </cell>
        </row>
        <row r="46">
          <cell r="B46" t="str">
            <v>Debt</v>
          </cell>
          <cell r="C46">
            <v>3228255.6366400002</v>
          </cell>
          <cell r="D46">
            <v>3482387.2028299998</v>
          </cell>
          <cell r="E46">
            <v>3164961.6853300002</v>
          </cell>
          <cell r="F46">
            <v>3284230.33812</v>
          </cell>
          <cell r="G46">
            <v>3177641.1092399997</v>
          </cell>
          <cell r="H46">
            <v>3266736.5534499995</v>
          </cell>
          <cell r="I46">
            <v>3292135.183398271</v>
          </cell>
          <cell r="K46">
            <v>3286886.4864786956</v>
          </cell>
          <cell r="L46">
            <v>3323143.4522700002</v>
          </cell>
          <cell r="M46">
            <v>3320985.4211300006</v>
          </cell>
          <cell r="N46">
            <v>3401076.8848299999</v>
          </cell>
          <cell r="O46">
            <v>3367974.3797199996</v>
          </cell>
          <cell r="P46">
            <v>3266736.5534499995</v>
          </cell>
          <cell r="Q46">
            <v>3225522.0460400004</v>
          </cell>
          <cell r="R46">
            <v>3167871.9805699997</v>
          </cell>
          <cell r="S46">
            <v>3211532.6544299992</v>
          </cell>
          <cell r="T46">
            <v>3146665.9260099996</v>
          </cell>
          <cell r="U46">
            <v>3153135.1384499995</v>
          </cell>
          <cell r="V46">
            <v>3177641.1092399997</v>
          </cell>
          <cell r="W46">
            <v>3116125.9343499998</v>
          </cell>
          <cell r="X46">
            <v>3099162.87677</v>
          </cell>
          <cell r="Y46">
            <v>3150565.5741599994</v>
          </cell>
          <cell r="Z46">
            <v>3134791.0987499999</v>
          </cell>
          <cell r="AA46">
            <v>3268543.10415</v>
          </cell>
          <cell r="AB46">
            <v>3292135.183398271</v>
          </cell>
          <cell r="AC46">
            <v>3285324.9644430801</v>
          </cell>
          <cell r="AD46">
            <v>3253935.0010301075</v>
          </cell>
          <cell r="AE46">
            <v>2933032.416485365</v>
          </cell>
          <cell r="AF46">
            <v>2980837.8081777003</v>
          </cell>
          <cell r="AG46">
            <v>3069610.0434239898</v>
          </cell>
          <cell r="AH46">
            <v>3163915.6722650202</v>
          </cell>
          <cell r="AK46">
            <v>3670230.1998263234</v>
          </cell>
          <cell r="AL46">
            <v>3527025.6509248009</v>
          </cell>
          <cell r="AM46">
            <v>3523535.7830766775</v>
          </cell>
          <cell r="AN46">
            <v>3354614.6242452413</v>
          </cell>
          <cell r="AO46">
            <v>3163915.6722650202</v>
          </cell>
          <cell r="AP46">
            <v>3292135.183398271</v>
          </cell>
          <cell r="AR46">
            <v>3279527.9315138846</v>
          </cell>
          <cell r="AS46">
            <v>3310854.1398681616</v>
          </cell>
          <cell r="AT46">
            <v>3079005.618783806</v>
          </cell>
          <cell r="AU46">
            <v>3126814.8865063526</v>
          </cell>
          <cell r="AV46">
            <v>3237150.4963853396</v>
          </cell>
          <cell r="AW46">
            <v>3291387.5559303295</v>
          </cell>
          <cell r="AX46">
            <v>3246943.8810176631</v>
          </cell>
          <cell r="AY46">
            <v>3143560.8869990753</v>
          </cell>
          <cell r="AZ46">
            <v>3205375.4008652573</v>
          </cell>
          <cell r="BA46">
            <v>3254399.3344629207</v>
          </cell>
          <cell r="BB46">
            <v>3300284.6348025668</v>
          </cell>
          <cell r="BC46">
            <v>3354614.6242452413</v>
          </cell>
          <cell r="BD46">
            <v>3010444.6413628729</v>
          </cell>
          <cell r="BE46">
            <v>3019880.976101473</v>
          </cell>
          <cell r="BF46">
            <v>3059179.842304619</v>
          </cell>
          <cell r="BG46">
            <v>3111459.5862510195</v>
          </cell>
          <cell r="BH46">
            <v>3236399.6455974542</v>
          </cell>
          <cell r="BI46">
            <v>3292135.183398271</v>
          </cell>
          <cell r="BJ46">
            <v>3285324.9644430801</v>
          </cell>
          <cell r="BK46">
            <v>3253935.0010301075</v>
          </cell>
          <cell r="BL46">
            <v>2933032.416485365</v>
          </cell>
          <cell r="BM46">
            <v>2980837.8081777003</v>
          </cell>
          <cell r="BN46">
            <v>3069610.0434239898</v>
          </cell>
          <cell r="BO46">
            <v>3163915.6722650202</v>
          </cell>
          <cell r="BS46">
            <v>3144343.2125801779</v>
          </cell>
          <cell r="BU46">
            <v>3286886.4864786956</v>
          </cell>
          <cell r="BV46">
            <v>3323143.4522700002</v>
          </cell>
          <cell r="BW46">
            <v>3320985.4211300006</v>
          </cell>
          <cell r="BX46">
            <v>3401076.8848299999</v>
          </cell>
          <cell r="BY46">
            <v>3367974.3797199996</v>
          </cell>
          <cell r="BZ46">
            <v>3266736.5534499995</v>
          </cell>
          <cell r="CA46">
            <v>3225522.0460400004</v>
          </cell>
          <cell r="CB46">
            <v>3167871.9805699997</v>
          </cell>
          <cell r="CC46">
            <v>3211532.6544299992</v>
          </cell>
          <cell r="CD46">
            <v>3146665.9260099996</v>
          </cell>
          <cell r="CE46">
            <v>3153135.1384499995</v>
          </cell>
          <cell r="CF46">
            <v>3177641.1092399997</v>
          </cell>
          <cell r="CG46">
            <v>3116125.9343499998</v>
          </cell>
          <cell r="CH46">
            <v>3099162.87677</v>
          </cell>
          <cell r="CI46">
            <v>3150565.5741599994</v>
          </cell>
          <cell r="CJ46">
            <v>3134791.0987499999</v>
          </cell>
          <cell r="CK46">
            <v>3268543.10415</v>
          </cell>
          <cell r="CL46">
            <v>3315852.0663382467</v>
          </cell>
          <cell r="CM46">
            <v>3406927.8174034003</v>
          </cell>
          <cell r="CN46">
            <v>3376573.1423936379</v>
          </cell>
          <cell r="CO46">
            <v>2907596.4804853457</v>
          </cell>
          <cell r="CP46">
            <v>2957409.9976141388</v>
          </cell>
          <cell r="CQ46">
            <v>3048109.9082968794</v>
          </cell>
          <cell r="CR46">
            <v>3144343.2125801779</v>
          </cell>
        </row>
        <row r="47">
          <cell r="B47" t="str">
            <v>Bonds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80000</v>
          </cell>
          <cell r="H47">
            <v>80000</v>
          </cell>
          <cell r="I47">
            <v>230000</v>
          </cell>
          <cell r="K47">
            <v>0</v>
          </cell>
          <cell r="L47">
            <v>0</v>
          </cell>
          <cell r="M47">
            <v>80000</v>
          </cell>
          <cell r="N47">
            <v>80000</v>
          </cell>
          <cell r="O47">
            <v>80000</v>
          </cell>
          <cell r="P47">
            <v>80000</v>
          </cell>
          <cell r="Q47">
            <v>80000</v>
          </cell>
          <cell r="R47">
            <v>80000</v>
          </cell>
          <cell r="S47">
            <v>80000</v>
          </cell>
          <cell r="T47">
            <v>80000</v>
          </cell>
          <cell r="U47">
            <v>80000</v>
          </cell>
          <cell r="V47">
            <v>80000</v>
          </cell>
          <cell r="W47">
            <v>80000</v>
          </cell>
          <cell r="X47">
            <v>80000</v>
          </cell>
          <cell r="Y47">
            <v>80000</v>
          </cell>
          <cell r="Z47">
            <v>80000</v>
          </cell>
          <cell r="AA47">
            <v>80000</v>
          </cell>
          <cell r="AB47">
            <v>230000</v>
          </cell>
          <cell r="AC47">
            <v>230000</v>
          </cell>
          <cell r="AD47">
            <v>230000</v>
          </cell>
          <cell r="AE47">
            <v>600000</v>
          </cell>
          <cell r="AF47">
            <v>600000</v>
          </cell>
          <cell r="AG47">
            <v>600000</v>
          </cell>
          <cell r="AH47">
            <v>600000</v>
          </cell>
          <cell r="AK47">
            <v>0</v>
          </cell>
          <cell r="AL47">
            <v>0</v>
          </cell>
          <cell r="AM47">
            <v>0</v>
          </cell>
          <cell r="AN47">
            <v>300000</v>
          </cell>
          <cell r="AO47">
            <v>600000</v>
          </cell>
          <cell r="AP47">
            <v>230000</v>
          </cell>
          <cell r="AR47">
            <v>0</v>
          </cell>
          <cell r="AS47">
            <v>0</v>
          </cell>
          <cell r="AT47">
            <v>300000</v>
          </cell>
          <cell r="AU47">
            <v>300000</v>
          </cell>
          <cell r="AV47">
            <v>300000</v>
          </cell>
          <cell r="AW47">
            <v>300000</v>
          </cell>
          <cell r="AX47">
            <v>300000</v>
          </cell>
          <cell r="AY47">
            <v>300000</v>
          </cell>
          <cell r="AZ47">
            <v>300000</v>
          </cell>
          <cell r="BA47">
            <v>300000</v>
          </cell>
          <cell r="BB47">
            <v>300000</v>
          </cell>
          <cell r="BC47">
            <v>300000</v>
          </cell>
          <cell r="BD47">
            <v>230000</v>
          </cell>
          <cell r="BE47">
            <v>230000</v>
          </cell>
          <cell r="BF47">
            <v>230000</v>
          </cell>
          <cell r="BG47">
            <v>230000</v>
          </cell>
          <cell r="BH47">
            <v>230000</v>
          </cell>
          <cell r="BI47">
            <v>230000</v>
          </cell>
          <cell r="BJ47">
            <v>230000</v>
          </cell>
          <cell r="BK47">
            <v>230000</v>
          </cell>
          <cell r="BL47">
            <v>600000</v>
          </cell>
          <cell r="BM47">
            <v>600000</v>
          </cell>
          <cell r="BN47">
            <v>600000</v>
          </cell>
          <cell r="BO47">
            <v>600000</v>
          </cell>
          <cell r="BS47">
            <v>600000</v>
          </cell>
          <cell r="BU47">
            <v>0</v>
          </cell>
          <cell r="BV47">
            <v>0</v>
          </cell>
          <cell r="BW47">
            <v>80000</v>
          </cell>
          <cell r="BX47">
            <v>80000</v>
          </cell>
          <cell r="BY47">
            <v>80000</v>
          </cell>
          <cell r="BZ47">
            <v>80000</v>
          </cell>
          <cell r="CA47">
            <v>80000</v>
          </cell>
          <cell r="CB47">
            <v>80000</v>
          </cell>
          <cell r="CC47">
            <v>80000</v>
          </cell>
          <cell r="CD47">
            <v>80000</v>
          </cell>
          <cell r="CE47">
            <v>80000</v>
          </cell>
          <cell r="CF47">
            <v>80000</v>
          </cell>
          <cell r="CG47">
            <v>80000</v>
          </cell>
          <cell r="CH47">
            <v>80000</v>
          </cell>
          <cell r="CI47">
            <v>80000</v>
          </cell>
          <cell r="CJ47">
            <v>80000</v>
          </cell>
          <cell r="CK47">
            <v>80000</v>
          </cell>
          <cell r="CL47">
            <v>80000</v>
          </cell>
          <cell r="CM47">
            <v>80000</v>
          </cell>
          <cell r="CN47">
            <v>80000</v>
          </cell>
          <cell r="CO47">
            <v>600000</v>
          </cell>
          <cell r="CP47">
            <v>600000</v>
          </cell>
          <cell r="CQ47">
            <v>600000</v>
          </cell>
          <cell r="CR47">
            <v>600000</v>
          </cell>
        </row>
        <row r="48">
          <cell r="B48" t="str">
            <v>Other liabilities</v>
          </cell>
          <cell r="C48">
            <v>163850.52129999999</v>
          </cell>
          <cell r="D48">
            <v>158730.07364000008</v>
          </cell>
          <cell r="E48">
            <v>161960.05161000061</v>
          </cell>
          <cell r="F48">
            <v>176167.62512000062</v>
          </cell>
          <cell r="G48">
            <v>185166.7546699997</v>
          </cell>
          <cell r="H48">
            <v>174354.79790000018</v>
          </cell>
          <cell r="I48">
            <v>198311.82033255312</v>
          </cell>
          <cell r="K48">
            <v>177524.13780130495</v>
          </cell>
          <cell r="L48">
            <v>190951.43326999914</v>
          </cell>
          <cell r="M48">
            <v>151925.8155799995</v>
          </cell>
          <cell r="N48">
            <v>245145.9746999999</v>
          </cell>
          <cell r="O48">
            <v>207405.09842000005</v>
          </cell>
          <cell r="P48">
            <v>174354.79790000018</v>
          </cell>
          <cell r="Q48">
            <v>168963.42877</v>
          </cell>
          <cell r="R48">
            <v>192532.83963999996</v>
          </cell>
          <cell r="S48">
            <v>174326.59341</v>
          </cell>
          <cell r="T48">
            <v>208800.26916999999</v>
          </cell>
          <cell r="U48">
            <v>216355.93903000077</v>
          </cell>
          <cell r="V48">
            <v>185166.7546699997</v>
          </cell>
          <cell r="W48">
            <v>161123.07929999998</v>
          </cell>
          <cell r="X48">
            <v>169959.44102999917</v>
          </cell>
          <cell r="Y48">
            <v>166277.16597999973</v>
          </cell>
          <cell r="Z48">
            <v>165390.8512900002</v>
          </cell>
          <cell r="AA48">
            <v>185392.41167000163</v>
          </cell>
          <cell r="AB48">
            <v>198311.82033255312</v>
          </cell>
          <cell r="AC48">
            <v>198350.22611801903</v>
          </cell>
          <cell r="AD48">
            <v>197319.11346314452</v>
          </cell>
          <cell r="AE48">
            <v>200065.80695289827</v>
          </cell>
          <cell r="AF48">
            <v>202721.47297260864</v>
          </cell>
          <cell r="AG48">
            <v>207280.67488302756</v>
          </cell>
          <cell r="AH48">
            <v>212241.89937620587</v>
          </cell>
          <cell r="AK48">
            <v>149480.90654441918</v>
          </cell>
          <cell r="AL48">
            <v>159219.70197869308</v>
          </cell>
          <cell r="AM48">
            <v>171631.93747555304</v>
          </cell>
          <cell r="AN48">
            <v>188572.11699257401</v>
          </cell>
          <cell r="AO48">
            <v>212241.89937620587</v>
          </cell>
          <cell r="AP48">
            <v>198311.82033255312</v>
          </cell>
          <cell r="AR48">
            <v>170341.059578435</v>
          </cell>
          <cell r="AS48">
            <v>172008.57185586181</v>
          </cell>
          <cell r="AT48">
            <v>175215.8173480517</v>
          </cell>
          <cell r="AU48">
            <v>177590.65660047694</v>
          </cell>
          <cell r="AV48">
            <v>179930.0546482905</v>
          </cell>
          <cell r="AW48">
            <v>182693.77634981752</v>
          </cell>
          <cell r="AX48">
            <v>181365.31493532949</v>
          </cell>
          <cell r="AY48">
            <v>177552.95016125217</v>
          </cell>
          <cell r="AZ48">
            <v>180619.57669709512</v>
          </cell>
          <cell r="BA48">
            <v>183196.72803328163</v>
          </cell>
          <cell r="BB48">
            <v>185673.7396677807</v>
          </cell>
          <cell r="BC48">
            <v>188572.11699257401</v>
          </cell>
          <cell r="BD48">
            <v>186564.06152194238</v>
          </cell>
          <cell r="BE48">
            <v>187317.10292534891</v>
          </cell>
          <cell r="BF48">
            <v>189445.01108251582</v>
          </cell>
          <cell r="BG48">
            <v>192337.4795539403</v>
          </cell>
          <cell r="BH48">
            <v>195372.83499733906</v>
          </cell>
          <cell r="BI48">
            <v>198311.82033255312</v>
          </cell>
          <cell r="BJ48">
            <v>198350.22611801903</v>
          </cell>
          <cell r="BK48">
            <v>197319.11346314452</v>
          </cell>
          <cell r="BL48">
            <v>200065.80695289827</v>
          </cell>
          <cell r="BM48">
            <v>202721.47297260864</v>
          </cell>
          <cell r="BN48">
            <v>207280.67488302756</v>
          </cell>
          <cell r="BO48">
            <v>212241.89937620587</v>
          </cell>
          <cell r="BS48">
            <v>211722.92827415094</v>
          </cell>
          <cell r="BU48">
            <v>177524.13780130495</v>
          </cell>
          <cell r="BV48">
            <v>190951.43326999914</v>
          </cell>
          <cell r="BW48">
            <v>151925.8155799995</v>
          </cell>
          <cell r="BX48">
            <v>245145.9746999999</v>
          </cell>
          <cell r="BY48">
            <v>207405.09842000005</v>
          </cell>
          <cell r="BZ48">
            <v>174354.79790000018</v>
          </cell>
          <cell r="CA48">
            <v>168963.42877</v>
          </cell>
          <cell r="CB48">
            <v>192532.83963999996</v>
          </cell>
          <cell r="CC48">
            <v>174326.59341</v>
          </cell>
          <cell r="CD48">
            <v>208800.26916999999</v>
          </cell>
          <cell r="CE48">
            <v>216355.93903000077</v>
          </cell>
          <cell r="CF48">
            <v>185166.7546699997</v>
          </cell>
          <cell r="CG48">
            <v>161123.07929999998</v>
          </cell>
          <cell r="CH48">
            <v>169959.44102999917</v>
          </cell>
          <cell r="CI48">
            <v>166277.16597999973</v>
          </cell>
          <cell r="CJ48">
            <v>165390.8512900002</v>
          </cell>
          <cell r="CK48">
            <v>185392.41167000163</v>
          </cell>
          <cell r="CL48">
            <v>175374.11906798184</v>
          </cell>
          <cell r="CM48">
            <v>199074.29563845135</v>
          </cell>
          <cell r="CN48">
            <v>197604.15301926993</v>
          </cell>
          <cell r="CO48">
            <v>200415.09930902533</v>
          </cell>
          <cell r="CP48">
            <v>202870.68309605494</v>
          </cell>
          <cell r="CQ48">
            <v>207232.161371544</v>
          </cell>
          <cell r="CR48">
            <v>211722.92827415094</v>
          </cell>
        </row>
        <row r="49">
          <cell r="B49" t="str">
            <v>TOTAL LIABILITIES</v>
          </cell>
          <cell r="C49">
            <v>3392106.1579400003</v>
          </cell>
          <cell r="D49">
            <v>3641117.2764699999</v>
          </cell>
          <cell r="E49">
            <v>3326921.7369400007</v>
          </cell>
          <cell r="F49">
            <v>3460397.9632400004</v>
          </cell>
          <cell r="G49">
            <v>3442807.8639099994</v>
          </cell>
          <cell r="H49">
            <v>3521091.3513499997</v>
          </cell>
          <cell r="I49">
            <v>3720447.0037308242</v>
          </cell>
          <cell r="K49">
            <v>3464410.6242800006</v>
          </cell>
          <cell r="L49">
            <v>3514094.8855399992</v>
          </cell>
          <cell r="M49">
            <v>3552911.2367100003</v>
          </cell>
          <cell r="N49">
            <v>3726222.85953</v>
          </cell>
          <cell r="O49">
            <v>3655379.4781399998</v>
          </cell>
          <cell r="P49">
            <v>3521091.3513499997</v>
          </cell>
          <cell r="Q49">
            <v>3474485.4748100005</v>
          </cell>
          <cell r="R49">
            <v>3440404.8202099996</v>
          </cell>
          <cell r="S49">
            <v>3465859.2478399994</v>
          </cell>
          <cell r="T49">
            <v>3435466.1951799998</v>
          </cell>
          <cell r="U49">
            <v>3449491.0774800004</v>
          </cell>
          <cell r="V49">
            <v>3442807.8639099994</v>
          </cell>
          <cell r="W49">
            <v>3357249.0136499996</v>
          </cell>
          <cell r="X49">
            <v>3349122.3177999994</v>
          </cell>
          <cell r="Y49">
            <v>3396842.740139999</v>
          </cell>
          <cell r="Z49">
            <v>3380181.95004</v>
          </cell>
          <cell r="AA49">
            <v>3533935.5158200017</v>
          </cell>
          <cell r="AB49">
            <v>3720447.0037308242</v>
          </cell>
          <cell r="AC49">
            <v>3713675.190561099</v>
          </cell>
          <cell r="AD49">
            <v>3681254.1144932518</v>
          </cell>
          <cell r="AE49">
            <v>3733098.2234382634</v>
          </cell>
          <cell r="AF49">
            <v>3783559.2811503089</v>
          </cell>
          <cell r="AG49">
            <v>3876890.7183070173</v>
          </cell>
          <cell r="AH49">
            <v>3976157.5716412263</v>
          </cell>
          <cell r="AK49">
            <v>3819711.1063707424</v>
          </cell>
          <cell r="AL49">
            <v>3686245.3529034941</v>
          </cell>
          <cell r="AM49">
            <v>3695167.7205522307</v>
          </cell>
          <cell r="AN49">
            <v>3843186.7412378155</v>
          </cell>
          <cell r="AO49">
            <v>3976157.5716412263</v>
          </cell>
          <cell r="AP49">
            <v>3720447.0037308242</v>
          </cell>
          <cell r="AR49">
            <v>3449868.9910923196</v>
          </cell>
          <cell r="AS49">
            <v>3482862.7117240233</v>
          </cell>
          <cell r="AT49">
            <v>3554221.4361318578</v>
          </cell>
          <cell r="AU49">
            <v>3604405.5431068297</v>
          </cell>
          <cell r="AV49">
            <v>3717080.55103363</v>
          </cell>
          <cell r="AW49">
            <v>3774081.3322801469</v>
          </cell>
          <cell r="AX49">
            <v>3728309.1959529924</v>
          </cell>
          <cell r="AY49">
            <v>3621113.8371603275</v>
          </cell>
          <cell r="AZ49">
            <v>3685994.9775623525</v>
          </cell>
          <cell r="BA49">
            <v>3737596.0624962021</v>
          </cell>
          <cell r="BB49">
            <v>3785958.3744703475</v>
          </cell>
          <cell r="BC49">
            <v>3843186.7412378155</v>
          </cell>
          <cell r="BD49">
            <v>3427008.7028848152</v>
          </cell>
          <cell r="BE49">
            <v>3437198.079026822</v>
          </cell>
          <cell r="BF49">
            <v>3478624.8533871351</v>
          </cell>
          <cell r="BG49">
            <v>3533797.0658049597</v>
          </cell>
          <cell r="BH49">
            <v>3661772.4805947933</v>
          </cell>
          <cell r="BI49">
            <v>3720447.0037308242</v>
          </cell>
          <cell r="BJ49">
            <v>3713675.190561099</v>
          </cell>
          <cell r="BK49">
            <v>3681254.1144932518</v>
          </cell>
          <cell r="BL49">
            <v>3733098.2234382634</v>
          </cell>
          <cell r="BM49">
            <v>3783559.2811503089</v>
          </cell>
          <cell r="BN49">
            <v>3876890.7183070173</v>
          </cell>
          <cell r="BO49">
            <v>3976157.5716412263</v>
          </cell>
          <cell r="BS49">
            <v>3956066.1408543289</v>
          </cell>
          <cell r="BU49">
            <v>3464410.6242800006</v>
          </cell>
          <cell r="BV49">
            <v>3514094.8855399992</v>
          </cell>
          <cell r="BW49">
            <v>3552911.2367100003</v>
          </cell>
          <cell r="BX49">
            <v>3726222.85953</v>
          </cell>
          <cell r="BY49">
            <v>3655379.4781399998</v>
          </cell>
          <cell r="BZ49">
            <v>3521091.3513499997</v>
          </cell>
          <cell r="CA49">
            <v>3474485.4748100005</v>
          </cell>
          <cell r="CB49">
            <v>3440404.8202099996</v>
          </cell>
          <cell r="CC49">
            <v>3465859.2478399994</v>
          </cell>
          <cell r="CD49">
            <v>3435466.1951799998</v>
          </cell>
          <cell r="CE49">
            <v>3449491.0774800004</v>
          </cell>
          <cell r="CF49">
            <v>3442807.8639099994</v>
          </cell>
          <cell r="CG49">
            <v>3357249.0136499996</v>
          </cell>
          <cell r="CH49">
            <v>3349122.3177999994</v>
          </cell>
          <cell r="CI49">
            <v>3396842.740139999</v>
          </cell>
          <cell r="CJ49">
            <v>3380181.95004</v>
          </cell>
          <cell r="CK49">
            <v>3533935.5158200017</v>
          </cell>
          <cell r="CL49">
            <v>3571226.1854062285</v>
          </cell>
          <cell r="CM49">
            <v>3686002.1130418517</v>
          </cell>
          <cell r="CN49">
            <v>3654177.2954129078</v>
          </cell>
          <cell r="CO49">
            <v>3708011.579794371</v>
          </cell>
          <cell r="CP49">
            <v>3760280.6807101937</v>
          </cell>
          <cell r="CQ49">
            <v>3855342.0696684234</v>
          </cell>
          <cell r="CR49">
            <v>3956066.1408543289</v>
          </cell>
        </row>
        <row r="50">
          <cell r="B50">
            <v>3956066</v>
          </cell>
          <cell r="C50">
            <v>3956066</v>
          </cell>
          <cell r="D50">
            <v>3956066</v>
          </cell>
          <cell r="E50">
            <v>3956066</v>
          </cell>
          <cell r="F50">
            <v>3956066</v>
          </cell>
          <cell r="G50">
            <v>3956066</v>
          </cell>
          <cell r="H50">
            <v>3956066</v>
          </cell>
          <cell r="I50">
            <v>3956066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S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R50">
            <v>0</v>
          </cell>
        </row>
        <row r="51">
          <cell r="B51" t="str">
            <v>EQUITY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S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R51">
            <v>0</v>
          </cell>
        </row>
        <row r="52">
          <cell r="B52" t="str">
            <v>Paid-up share capital</v>
          </cell>
          <cell r="C52">
            <v>731838.44915999996</v>
          </cell>
          <cell r="D52">
            <v>731838.44915999996</v>
          </cell>
          <cell r="E52">
            <v>731838.44915999996</v>
          </cell>
          <cell r="F52">
            <v>731838.44915999996</v>
          </cell>
          <cell r="G52">
            <v>731838.44916000008</v>
          </cell>
          <cell r="H52">
            <v>731838.44916000008</v>
          </cell>
          <cell r="I52">
            <v>731838.44915999996</v>
          </cell>
          <cell r="K52">
            <v>731838.44916000008</v>
          </cell>
          <cell r="L52">
            <v>731838.44916000008</v>
          </cell>
          <cell r="M52">
            <v>731838.44916000008</v>
          </cell>
          <cell r="N52">
            <v>731838.44916000008</v>
          </cell>
          <cell r="O52">
            <v>731838.44916000008</v>
          </cell>
          <cell r="P52">
            <v>731838.44916000008</v>
          </cell>
          <cell r="Q52">
            <v>731838.44916000008</v>
          </cell>
          <cell r="R52">
            <v>731838.44916000008</v>
          </cell>
          <cell r="S52">
            <v>731838.44915999996</v>
          </cell>
          <cell r="T52">
            <v>731838.44915999996</v>
          </cell>
          <cell r="U52">
            <v>731838.44916000008</v>
          </cell>
          <cell r="V52">
            <v>731838.44916000008</v>
          </cell>
          <cell r="W52">
            <v>731838.44915999996</v>
          </cell>
          <cell r="X52">
            <v>731838.44915999996</v>
          </cell>
          <cell r="Y52">
            <v>731838.44915999996</v>
          </cell>
          <cell r="Z52">
            <v>731838.44915999996</v>
          </cell>
          <cell r="AA52">
            <v>731838.44915999996</v>
          </cell>
          <cell r="AB52">
            <v>731838.44915999996</v>
          </cell>
          <cell r="AC52">
            <v>731838.44915999996</v>
          </cell>
          <cell r="AD52">
            <v>731838.44915999996</v>
          </cell>
          <cell r="AE52">
            <v>731838.44915999996</v>
          </cell>
          <cell r="AF52">
            <v>731838.44915999996</v>
          </cell>
          <cell r="AG52">
            <v>731838.44915999996</v>
          </cell>
          <cell r="AH52">
            <v>731838.44915999996</v>
          </cell>
          <cell r="AK52">
            <v>518820.85499999998</v>
          </cell>
          <cell r="AL52">
            <v>731838.44915999996</v>
          </cell>
          <cell r="AM52">
            <v>731838.44915999996</v>
          </cell>
          <cell r="AN52">
            <v>731838.44915999996</v>
          </cell>
          <cell r="AO52">
            <v>731838.44915999996</v>
          </cell>
          <cell r="AP52">
            <v>731838.44915999996</v>
          </cell>
          <cell r="AR52">
            <v>731838.44915999996</v>
          </cell>
          <cell r="AS52">
            <v>731838.44915999996</v>
          </cell>
          <cell r="AT52">
            <v>731838.44915999996</v>
          </cell>
          <cell r="AU52">
            <v>731838.44915999996</v>
          </cell>
          <cell r="AV52">
            <v>731838.44915999996</v>
          </cell>
          <cell r="AW52">
            <v>731838.44915999996</v>
          </cell>
          <cell r="AX52">
            <v>731838.44915999996</v>
          </cell>
          <cell r="AY52">
            <v>731838.44915999996</v>
          </cell>
          <cell r="AZ52">
            <v>731838.44915999996</v>
          </cell>
          <cell r="BA52">
            <v>731838.44915999996</v>
          </cell>
          <cell r="BB52">
            <v>731838.44915999996</v>
          </cell>
          <cell r="BC52">
            <v>731838.44915999996</v>
          </cell>
          <cell r="BD52">
            <v>731838.44916000008</v>
          </cell>
          <cell r="BE52">
            <v>731838.44915999996</v>
          </cell>
          <cell r="BF52">
            <v>731838.44915999996</v>
          </cell>
          <cell r="BG52">
            <v>731838.44915999996</v>
          </cell>
          <cell r="BH52">
            <v>731838.44915999996</v>
          </cell>
          <cell r="BI52">
            <v>731838.44915999996</v>
          </cell>
          <cell r="BJ52">
            <v>731838.44915999996</v>
          </cell>
          <cell r="BK52">
            <v>731838.44915999996</v>
          </cell>
          <cell r="BL52">
            <v>731838.44915999996</v>
          </cell>
          <cell r="BM52">
            <v>731838.44915999996</v>
          </cell>
          <cell r="BN52">
            <v>731838.44915999996</v>
          </cell>
          <cell r="BO52">
            <v>731838.44915999996</v>
          </cell>
          <cell r="BS52">
            <v>731838.44915999996</v>
          </cell>
          <cell r="BU52">
            <v>731838.44916000008</v>
          </cell>
          <cell r="BV52">
            <v>731838.44916000008</v>
          </cell>
          <cell r="BW52">
            <v>731838.44916000008</v>
          </cell>
          <cell r="BX52">
            <v>731838.44916000008</v>
          </cell>
          <cell r="BY52">
            <v>731838.44915999996</v>
          </cell>
          <cell r="BZ52">
            <v>731838.44915999996</v>
          </cell>
          <cell r="CA52">
            <v>731838.44916000008</v>
          </cell>
          <cell r="CB52">
            <v>731838.44916000008</v>
          </cell>
          <cell r="CC52">
            <v>731838.44915999996</v>
          </cell>
          <cell r="CD52">
            <v>731838.44915999996</v>
          </cell>
          <cell r="CE52">
            <v>731838.44916000008</v>
          </cell>
          <cell r="CF52">
            <v>731838.44916000008</v>
          </cell>
          <cell r="CG52">
            <v>731838.44915999996</v>
          </cell>
          <cell r="CH52">
            <v>731838.44915999996</v>
          </cell>
          <cell r="CI52">
            <v>731838.44915999996</v>
          </cell>
          <cell r="CJ52">
            <v>731838.44915999996</v>
          </cell>
          <cell r="CK52">
            <v>731838.44915999996</v>
          </cell>
          <cell r="CL52">
            <v>731838.44915999996</v>
          </cell>
          <cell r="CM52">
            <v>731838.44915999996</v>
          </cell>
          <cell r="CN52">
            <v>731838.44915999996</v>
          </cell>
          <cell r="CO52">
            <v>731838.44915999996</v>
          </cell>
          <cell r="CP52">
            <v>731838.44915999996</v>
          </cell>
          <cell r="CQ52">
            <v>731838.44915999996</v>
          </cell>
          <cell r="CR52">
            <v>731838.44915999996</v>
          </cell>
        </row>
        <row r="53">
          <cell r="B53" t="str">
            <v>Legal Reserve</v>
          </cell>
          <cell r="C53">
            <v>1757.018</v>
          </cell>
          <cell r="D53">
            <v>6201.1610000000001</v>
          </cell>
          <cell r="E53">
            <v>6766.8</v>
          </cell>
          <cell r="F53">
            <v>13356.468999999999</v>
          </cell>
          <cell r="G53">
            <v>20206.588</v>
          </cell>
          <cell r="H53">
            <v>20206.588</v>
          </cell>
          <cell r="I53">
            <v>27581.411460500007</v>
          </cell>
          <cell r="K53">
            <v>13356.468999999999</v>
          </cell>
          <cell r="L53">
            <v>13356.468999999999</v>
          </cell>
          <cell r="M53">
            <v>13356.468999999999</v>
          </cell>
          <cell r="N53">
            <v>20206.588</v>
          </cell>
          <cell r="O53">
            <v>20206.588</v>
          </cell>
          <cell r="P53">
            <v>20206.588</v>
          </cell>
          <cell r="Q53">
            <v>20206.588</v>
          </cell>
          <cell r="R53">
            <v>20206.588</v>
          </cell>
          <cell r="S53">
            <v>20206.588</v>
          </cell>
          <cell r="T53">
            <v>20206.588</v>
          </cell>
          <cell r="U53">
            <v>20206.588</v>
          </cell>
          <cell r="V53">
            <v>20206.588</v>
          </cell>
          <cell r="W53">
            <v>20206.588</v>
          </cell>
          <cell r="X53">
            <v>20206.588</v>
          </cell>
          <cell r="Y53">
            <v>20206.588</v>
          </cell>
          <cell r="Z53">
            <v>20206.588</v>
          </cell>
          <cell r="AA53">
            <v>27581.411</v>
          </cell>
          <cell r="AB53">
            <v>27581.411460500007</v>
          </cell>
          <cell r="AC53">
            <v>27581.411460500007</v>
          </cell>
          <cell r="AD53">
            <v>27581.411460500007</v>
          </cell>
          <cell r="AE53">
            <v>27581.411460500007</v>
          </cell>
          <cell r="AF53">
            <v>27581.411460500007</v>
          </cell>
          <cell r="AG53">
            <v>27581.411460500007</v>
          </cell>
          <cell r="AH53">
            <v>27581.411460500007</v>
          </cell>
          <cell r="AK53">
            <v>6063.0286500000002</v>
          </cell>
          <cell r="AL53">
            <v>6766.8</v>
          </cell>
          <cell r="AM53">
            <v>13356.468534000003</v>
          </cell>
          <cell r="AN53">
            <v>20169.94827336014</v>
          </cell>
          <cell r="AO53">
            <v>27581.411460500007</v>
          </cell>
          <cell r="AP53">
            <v>27581.411460500007</v>
          </cell>
          <cell r="AR53">
            <v>20169.94827336014</v>
          </cell>
          <cell r="AS53">
            <v>20169.94827336014</v>
          </cell>
          <cell r="AT53">
            <v>20169.94827336014</v>
          </cell>
          <cell r="AU53">
            <v>20169.94827336014</v>
          </cell>
          <cell r="AV53">
            <v>20169.94827336014</v>
          </cell>
          <cell r="AW53">
            <v>20169.94827336014</v>
          </cell>
          <cell r="AX53">
            <v>20169.94827336014</v>
          </cell>
          <cell r="AY53">
            <v>20169.94827336014</v>
          </cell>
          <cell r="AZ53">
            <v>20169.94827336014</v>
          </cell>
          <cell r="BA53">
            <v>20169.94827336014</v>
          </cell>
          <cell r="BB53">
            <v>20169.94827336014</v>
          </cell>
          <cell r="BC53">
            <v>20169.94827336014</v>
          </cell>
          <cell r="BD53">
            <v>27581.411460500007</v>
          </cell>
          <cell r="BE53">
            <v>27581.411460500007</v>
          </cell>
          <cell r="BF53">
            <v>27581.411460500007</v>
          </cell>
          <cell r="BG53">
            <v>27581.411460500007</v>
          </cell>
          <cell r="BH53">
            <v>27581.411460500007</v>
          </cell>
          <cell r="BI53">
            <v>27581.411460500007</v>
          </cell>
          <cell r="BJ53">
            <v>27581.411460500007</v>
          </cell>
          <cell r="BK53">
            <v>27581.411460500007</v>
          </cell>
          <cell r="BL53">
            <v>27581.411460500007</v>
          </cell>
          <cell r="BM53">
            <v>27581.411460500007</v>
          </cell>
          <cell r="BN53">
            <v>27581.411460500007</v>
          </cell>
          <cell r="BO53">
            <v>27581.411460500007</v>
          </cell>
          <cell r="BS53">
            <v>27581.411460500007</v>
          </cell>
          <cell r="BU53">
            <v>13356.468999999999</v>
          </cell>
          <cell r="BV53">
            <v>13356.468999999999</v>
          </cell>
          <cell r="BW53">
            <v>13356.468999999999</v>
          </cell>
          <cell r="BX53">
            <v>20206.588</v>
          </cell>
          <cell r="BY53">
            <v>20206.588</v>
          </cell>
          <cell r="BZ53">
            <v>20206.588</v>
          </cell>
          <cell r="CA53">
            <v>20206.588</v>
          </cell>
          <cell r="CB53">
            <v>20206.588</v>
          </cell>
          <cell r="CC53">
            <v>20206.588</v>
          </cell>
          <cell r="CD53">
            <v>20206.588</v>
          </cell>
          <cell r="CE53">
            <v>20206.588</v>
          </cell>
          <cell r="CF53">
            <v>20206.588</v>
          </cell>
          <cell r="CG53">
            <v>20206.588</v>
          </cell>
          <cell r="CH53">
            <v>20206.588</v>
          </cell>
          <cell r="CI53">
            <v>20206.588</v>
          </cell>
          <cell r="CJ53">
            <v>20206.588</v>
          </cell>
          <cell r="CK53">
            <v>27581.411</v>
          </cell>
          <cell r="CL53">
            <v>27581.411</v>
          </cell>
          <cell r="CM53">
            <v>27581.411460500007</v>
          </cell>
          <cell r="CN53">
            <v>27581.411460500007</v>
          </cell>
          <cell r="CO53">
            <v>27581.411460500007</v>
          </cell>
          <cell r="CP53">
            <v>27581.411460500007</v>
          </cell>
          <cell r="CQ53">
            <v>27581.411460500007</v>
          </cell>
          <cell r="CR53">
            <v>27581.411460500007</v>
          </cell>
        </row>
        <row r="54">
          <cell r="B54" t="str">
            <v>Retained Earnings</v>
          </cell>
          <cell r="C54">
            <v>49299.989887947813</v>
          </cell>
          <cell r="D54">
            <v>89829.558495200035</v>
          </cell>
          <cell r="E54">
            <v>314.62164000000098</v>
          </cell>
          <cell r="F54">
            <v>59653.623319999999</v>
          </cell>
          <cell r="G54">
            <v>121745.6894</v>
          </cell>
          <cell r="H54">
            <v>121745.6894</v>
          </cell>
          <cell r="I54">
            <v>192727.44051725007</v>
          </cell>
          <cell r="K54">
            <v>196655.99840000004</v>
          </cell>
          <cell r="L54">
            <v>196655.99840000004</v>
          </cell>
          <cell r="M54">
            <v>196655.99840000004</v>
          </cell>
          <cell r="N54">
            <v>121745.6894</v>
          </cell>
          <cell r="O54">
            <v>121745.6894</v>
          </cell>
          <cell r="P54">
            <v>121745.6894</v>
          </cell>
          <cell r="Q54">
            <v>121745.6894</v>
          </cell>
          <cell r="R54">
            <v>121745.6894</v>
          </cell>
          <cell r="S54">
            <v>121745.6894</v>
          </cell>
          <cell r="T54">
            <v>121745.6894</v>
          </cell>
          <cell r="U54">
            <v>121745.6894</v>
          </cell>
          <cell r="V54">
            <v>121745.6894</v>
          </cell>
          <cell r="W54">
            <v>269242.15915000002</v>
          </cell>
          <cell r="X54">
            <v>269242.15915000002</v>
          </cell>
          <cell r="Y54">
            <v>269242.15915000002</v>
          </cell>
          <cell r="Z54">
            <v>269242.15915000002</v>
          </cell>
          <cell r="AA54">
            <v>191977.57115</v>
          </cell>
          <cell r="AB54">
            <v>192727.44051725007</v>
          </cell>
          <cell r="AC54">
            <v>192727.440517251</v>
          </cell>
          <cell r="AD54">
            <v>192727.44051725007</v>
          </cell>
          <cell r="AE54">
            <v>192727.44051725007</v>
          </cell>
          <cell r="AF54">
            <v>192727.440517251</v>
          </cell>
          <cell r="AG54">
            <v>192727.44051725193</v>
          </cell>
          <cell r="AH54">
            <v>192727.44052306711</v>
          </cell>
          <cell r="AK54">
            <v>86503.590547947839</v>
          </cell>
          <cell r="AL54">
            <v>315.99007999999799</v>
          </cell>
          <cell r="AM54">
            <v>54625.704299578487</v>
          </cell>
          <cell r="AN54">
            <v>117660.82090467232</v>
          </cell>
          <cell r="AO54">
            <v>192727.44052306711</v>
          </cell>
          <cell r="AP54">
            <v>192727.44051725007</v>
          </cell>
          <cell r="AR54">
            <v>182660.82090466953</v>
          </cell>
          <cell r="AS54">
            <v>182660.82090467139</v>
          </cell>
          <cell r="AT54">
            <v>182660.82090467139</v>
          </cell>
          <cell r="AU54">
            <v>182660.8209046686</v>
          </cell>
          <cell r="AV54">
            <v>117660.82090467418</v>
          </cell>
          <cell r="AW54">
            <v>117660.82090467139</v>
          </cell>
          <cell r="AX54">
            <v>117660.82090467232</v>
          </cell>
          <cell r="AY54">
            <v>117660.82090467047</v>
          </cell>
          <cell r="AZ54">
            <v>117660.82090467139</v>
          </cell>
          <cell r="BA54">
            <v>117660.82090467232</v>
          </cell>
          <cell r="BB54">
            <v>117660.82090467047</v>
          </cell>
          <cell r="BC54">
            <v>117660.82090467232</v>
          </cell>
          <cell r="BD54">
            <v>262727.44051725004</v>
          </cell>
          <cell r="BE54">
            <v>262727.44051724911</v>
          </cell>
          <cell r="BF54">
            <v>262727.44051725097</v>
          </cell>
          <cell r="BG54">
            <v>262727.44051724911</v>
          </cell>
          <cell r="BH54">
            <v>192727.44051724914</v>
          </cell>
          <cell r="BI54">
            <v>192727.44051725007</v>
          </cell>
          <cell r="BJ54">
            <v>192727.440517251</v>
          </cell>
          <cell r="BK54">
            <v>192727.44051725007</v>
          </cell>
          <cell r="BL54">
            <v>192727.44051725007</v>
          </cell>
          <cell r="BM54">
            <v>192727.440517251</v>
          </cell>
          <cell r="BN54">
            <v>192727.44051725193</v>
          </cell>
          <cell r="BO54">
            <v>192727.44052306711</v>
          </cell>
          <cell r="BS54">
            <v>193047.21935415899</v>
          </cell>
          <cell r="BU54">
            <v>196655.99840000004</v>
          </cell>
          <cell r="BV54">
            <v>196655.99840000004</v>
          </cell>
          <cell r="BW54">
            <v>196655.99840000004</v>
          </cell>
          <cell r="BX54">
            <v>121745.6894</v>
          </cell>
          <cell r="BY54">
            <v>121745.6894</v>
          </cell>
          <cell r="BZ54">
            <v>121745.6894</v>
          </cell>
          <cell r="CA54">
            <v>121745.6894</v>
          </cell>
          <cell r="CB54">
            <v>121745.6894</v>
          </cell>
          <cell r="CC54">
            <v>121745.6894</v>
          </cell>
          <cell r="CD54">
            <v>121745.6894</v>
          </cell>
          <cell r="CE54">
            <v>121745.6894</v>
          </cell>
          <cell r="CF54">
            <v>121745.6894</v>
          </cell>
          <cell r="CG54">
            <v>269242.15915000002</v>
          </cell>
          <cell r="CH54">
            <v>269242.15915000002</v>
          </cell>
          <cell r="CI54">
            <v>269242.15915000002</v>
          </cell>
          <cell r="CJ54">
            <v>269242.15915000002</v>
          </cell>
          <cell r="CK54">
            <v>191977.57115</v>
          </cell>
          <cell r="CL54">
            <v>191977.57115</v>
          </cell>
          <cell r="CM54">
            <v>191977.57115</v>
          </cell>
          <cell r="CN54">
            <v>193047.21935415806</v>
          </cell>
          <cell r="CO54">
            <v>193047.21935415806</v>
          </cell>
          <cell r="CP54">
            <v>193047.21935415806</v>
          </cell>
          <cell r="CQ54">
            <v>193047.21935415806</v>
          </cell>
          <cell r="CR54">
            <v>193047.21935415899</v>
          </cell>
        </row>
        <row r="55">
          <cell r="B55" t="str">
            <v>Current year profit/loss</v>
          </cell>
          <cell r="C55">
            <v>88882.847612703103</v>
          </cell>
          <cell r="D55">
            <v>11312.78058479997</v>
          </cell>
          <cell r="E55">
            <v>131793.37068000005</v>
          </cell>
          <cell r="F55">
            <v>137002.37508000003</v>
          </cell>
          <cell r="G55">
            <v>147496.46921000013</v>
          </cell>
          <cell r="H55">
            <v>67692.002200000075</v>
          </cell>
          <cell r="I55">
            <v>63226.303158523377</v>
          </cell>
          <cell r="K55">
            <v>5571.8877600000214</v>
          </cell>
          <cell r="L55">
            <v>16514.672490000023</v>
          </cell>
          <cell r="M55">
            <v>28487.122800000041</v>
          </cell>
          <cell r="N55">
            <v>38978.043840000049</v>
          </cell>
          <cell r="O55">
            <v>53322.616540000061</v>
          </cell>
          <cell r="P55">
            <v>67692.002200000075</v>
          </cell>
          <cell r="Q55">
            <v>73527.69821000009</v>
          </cell>
          <cell r="R55">
            <v>82271.021310000113</v>
          </cell>
          <cell r="S55">
            <v>98299.979810000092</v>
          </cell>
          <cell r="T55">
            <v>113341.57976000011</v>
          </cell>
          <cell r="U55">
            <v>129892.3963600001</v>
          </cell>
          <cell r="V55">
            <v>147496.46921000013</v>
          </cell>
          <cell r="W55">
            <v>10642.264919999996</v>
          </cell>
          <cell r="X55">
            <v>31341.178060000006</v>
          </cell>
          <cell r="Y55">
            <v>43769.269549999997</v>
          </cell>
          <cell r="Z55">
            <v>57065.13536</v>
          </cell>
          <cell r="AA55">
            <v>70701.172609999965</v>
          </cell>
          <cell r="AB55">
            <v>63226.303158523377</v>
          </cell>
          <cell r="AC55">
            <v>70915.272501652042</v>
          </cell>
          <cell r="AD55">
            <v>78712.679884681289</v>
          </cell>
          <cell r="AE55">
            <v>92461.472113672004</v>
          </cell>
          <cell r="AF55">
            <v>105419.51792803986</v>
          </cell>
          <cell r="AG55">
            <v>120964.91084283633</v>
          </cell>
          <cell r="AH55">
            <v>140175.45918488267</v>
          </cell>
          <cell r="AK55">
            <v>98626.288561285837</v>
          </cell>
          <cell r="AL55">
            <v>142482.91620415961</v>
          </cell>
          <cell r="AM55">
            <v>136269.59478720269</v>
          </cell>
          <cell r="AN55">
            <v>146951.2709500136</v>
          </cell>
          <cell r="AO55">
            <v>140175.45918488267</v>
          </cell>
          <cell r="AP55">
            <v>63226.303158523377</v>
          </cell>
          <cell r="AR55">
            <v>5425.3026583143392</v>
          </cell>
          <cell r="AS55">
            <v>15406.059653907523</v>
          </cell>
          <cell r="AT55">
            <v>26703.218213276574</v>
          </cell>
          <cell r="AU55">
            <v>37722.544462356105</v>
          </cell>
          <cell r="AV55">
            <v>50337.592823621526</v>
          </cell>
          <cell r="AW55">
            <v>64562.371975151618</v>
          </cell>
          <cell r="AX55">
            <v>76097.917598614353</v>
          </cell>
          <cell r="AY55">
            <v>85042.494727770303</v>
          </cell>
          <cell r="AZ55">
            <v>99193.260261230156</v>
          </cell>
          <cell r="BA55">
            <v>114009.51685964678</v>
          </cell>
          <cell r="BB55">
            <v>129483.78498768788</v>
          </cell>
          <cell r="BC55">
            <v>146951.2709500136</v>
          </cell>
          <cell r="BD55">
            <v>6120.1655533788962</v>
          </cell>
          <cell r="BE55">
            <v>13913.928242784537</v>
          </cell>
          <cell r="BF55">
            <v>23303.042142692255</v>
          </cell>
          <cell r="BG55">
            <v>37204.936210651882</v>
          </cell>
          <cell r="BH55">
            <v>51715.865590467649</v>
          </cell>
          <cell r="BI55">
            <v>63226.303158523377</v>
          </cell>
          <cell r="BJ55">
            <v>70915.272501652042</v>
          </cell>
          <cell r="BK55">
            <v>78712.679884681289</v>
          </cell>
          <cell r="BL55">
            <v>92461.472113672004</v>
          </cell>
          <cell r="BM55">
            <v>105419.51792803986</v>
          </cell>
          <cell r="BN55">
            <v>120964.91084283633</v>
          </cell>
          <cell r="BO55">
            <v>140175.45918488267</v>
          </cell>
          <cell r="BS55">
            <v>110802.05376481208</v>
          </cell>
          <cell r="BU55">
            <v>5571.8877600000214</v>
          </cell>
          <cell r="BV55">
            <v>16514.672490000023</v>
          </cell>
          <cell r="BW55">
            <v>28487.122800000041</v>
          </cell>
          <cell r="BX55">
            <v>38978.043840000049</v>
          </cell>
          <cell r="BY55">
            <v>53322.616540000061</v>
          </cell>
          <cell r="BZ55">
            <v>67692.002200000075</v>
          </cell>
          <cell r="CA55">
            <v>73527.69821000009</v>
          </cell>
          <cell r="CB55">
            <v>82271.021310000113</v>
          </cell>
          <cell r="CC55">
            <v>98299.979810000092</v>
          </cell>
          <cell r="CD55">
            <v>113341.57976000011</v>
          </cell>
          <cell r="CE55">
            <v>129892.3963600001</v>
          </cell>
          <cell r="CF55">
            <v>147496.46921000013</v>
          </cell>
          <cell r="CG55">
            <v>10642.264919999996</v>
          </cell>
          <cell r="CH55">
            <v>31341.178060000006</v>
          </cell>
          <cell r="CI55">
            <v>43769.269549999997</v>
          </cell>
          <cell r="CJ55">
            <v>57065.135359999986</v>
          </cell>
          <cell r="CK55">
            <v>70701.172609999965</v>
          </cell>
          <cell r="CL55">
            <v>81615.387540074531</v>
          </cell>
          <cell r="CM55">
            <v>86628.028091356537</v>
          </cell>
          <cell r="CN55">
            <v>87766.937882525715</v>
          </cell>
          <cell r="CO55">
            <v>89948.036776182329</v>
          </cell>
          <cell r="CP55">
            <v>93997.813723466461</v>
          </cell>
          <cell r="CQ55">
            <v>99748.388958275187</v>
          </cell>
          <cell r="CR55">
            <v>110802.05376481208</v>
          </cell>
        </row>
        <row r="56">
          <cell r="B56" t="str">
            <v>TOTAL EQUITY</v>
          </cell>
          <cell r="C56">
            <v>871778.3046606509</v>
          </cell>
          <cell r="D56">
            <v>839181.94923999987</v>
          </cell>
          <cell r="E56">
            <v>870713.24148000008</v>
          </cell>
          <cell r="F56">
            <v>941850.91656000004</v>
          </cell>
          <cell r="G56">
            <v>1021287.1957700002</v>
          </cell>
          <cell r="H56">
            <v>941482.7287600002</v>
          </cell>
          <cell r="I56">
            <v>1015373.6042962734</v>
          </cell>
          <cell r="K56">
            <v>947422.80432000023</v>
          </cell>
          <cell r="L56">
            <v>958365.58905000018</v>
          </cell>
          <cell r="M56">
            <v>970338.03936000017</v>
          </cell>
          <cell r="N56">
            <v>912768.77040000015</v>
          </cell>
          <cell r="O56">
            <v>927113.34310000017</v>
          </cell>
          <cell r="P56">
            <v>941482.7287600002</v>
          </cell>
          <cell r="Q56">
            <v>947318.42477000016</v>
          </cell>
          <cell r="R56">
            <v>956061.7478700002</v>
          </cell>
          <cell r="S56">
            <v>972090.70637000003</v>
          </cell>
          <cell r="T56">
            <v>987132.30632000009</v>
          </cell>
          <cell r="U56">
            <v>1003683.1229200002</v>
          </cell>
          <cell r="V56">
            <v>1021287.1957700002</v>
          </cell>
          <cell r="W56">
            <v>1031929.46123</v>
          </cell>
          <cell r="X56">
            <v>1052628.3743700001</v>
          </cell>
          <cell r="Y56">
            <v>1065056.4658600001</v>
          </cell>
          <cell r="Z56">
            <v>1078352.33167</v>
          </cell>
          <cell r="AA56">
            <v>1022098.6039199999</v>
          </cell>
          <cell r="AB56">
            <v>1015373.6042962734</v>
          </cell>
          <cell r="AC56">
            <v>1023062.573639403</v>
          </cell>
          <cell r="AD56">
            <v>1030859.9810224313</v>
          </cell>
          <cell r="AE56">
            <v>1044608.773251422</v>
          </cell>
          <cell r="AF56">
            <v>1057566.8190657909</v>
          </cell>
          <cell r="AG56">
            <v>1073112.2119805883</v>
          </cell>
          <cell r="AH56">
            <v>1092322.7603284498</v>
          </cell>
          <cell r="AK56">
            <v>710013.76275923359</v>
          </cell>
          <cell r="AL56">
            <v>881404.15544415964</v>
          </cell>
          <cell r="AM56">
            <v>936090.21678078105</v>
          </cell>
          <cell r="AN56">
            <v>1016620.489288046</v>
          </cell>
          <cell r="AO56">
            <v>1092322.7603284498</v>
          </cell>
          <cell r="AP56">
            <v>1015373.6042962734</v>
          </cell>
          <cell r="AR56">
            <v>940094.52099634404</v>
          </cell>
          <cell r="AS56">
            <v>950075.2779919391</v>
          </cell>
          <cell r="AT56">
            <v>961372.43655130814</v>
          </cell>
          <cell r="AU56">
            <v>972391.76280038489</v>
          </cell>
          <cell r="AV56">
            <v>920006.81116165593</v>
          </cell>
          <cell r="AW56">
            <v>934231.59031318314</v>
          </cell>
          <cell r="AX56">
            <v>945767.13593664684</v>
          </cell>
          <cell r="AY56">
            <v>954711.71306580096</v>
          </cell>
          <cell r="AZ56">
            <v>968862.47859926173</v>
          </cell>
          <cell r="BA56">
            <v>983678.73519767926</v>
          </cell>
          <cell r="BB56">
            <v>999153.00332571846</v>
          </cell>
          <cell r="BC56">
            <v>1016620.489288046</v>
          </cell>
          <cell r="BD56">
            <v>1028267.4666911289</v>
          </cell>
          <cell r="BE56">
            <v>1036061.2293805337</v>
          </cell>
          <cell r="BF56">
            <v>1045450.3432804432</v>
          </cell>
          <cell r="BG56">
            <v>1059352.237348401</v>
          </cell>
          <cell r="BH56">
            <v>1003863.1667282168</v>
          </cell>
          <cell r="BI56">
            <v>1015373.6042962734</v>
          </cell>
          <cell r="BJ56">
            <v>1023062.573639403</v>
          </cell>
          <cell r="BK56">
            <v>1030859.9810224313</v>
          </cell>
          <cell r="BL56">
            <v>1044608.773251422</v>
          </cell>
          <cell r="BM56">
            <v>1057566.8190657909</v>
          </cell>
          <cell r="BN56">
            <v>1073112.2119805883</v>
          </cell>
          <cell r="BO56">
            <v>1092322.7603284498</v>
          </cell>
          <cell r="BS56">
            <v>1063269.133739471</v>
          </cell>
          <cell r="BU56">
            <v>947422.80432000023</v>
          </cell>
          <cell r="BV56">
            <v>958365.58905000018</v>
          </cell>
          <cell r="BW56">
            <v>970338.03936000017</v>
          </cell>
          <cell r="BX56">
            <v>912768.77040000015</v>
          </cell>
          <cell r="BY56">
            <v>927113.34310000006</v>
          </cell>
          <cell r="BZ56">
            <v>941482.72876000009</v>
          </cell>
          <cell r="CA56">
            <v>947318.42477000016</v>
          </cell>
          <cell r="CB56">
            <v>956061.7478700002</v>
          </cell>
          <cell r="CC56">
            <v>972090.70637000003</v>
          </cell>
          <cell r="CD56">
            <v>987132.30632000009</v>
          </cell>
          <cell r="CE56">
            <v>1003683.1229200002</v>
          </cell>
          <cell r="CF56">
            <v>1021287.1957700002</v>
          </cell>
          <cell r="CG56">
            <v>1031929.46123</v>
          </cell>
          <cell r="CH56">
            <v>1052628.3743700001</v>
          </cell>
          <cell r="CI56">
            <v>1065056.4658600001</v>
          </cell>
          <cell r="CJ56">
            <v>1078352.33167</v>
          </cell>
          <cell r="CK56">
            <v>1022098.6039199999</v>
          </cell>
          <cell r="CL56">
            <v>1033012.8188500744</v>
          </cell>
          <cell r="CM56">
            <v>1038025.4598618564</v>
          </cell>
          <cell r="CN56">
            <v>1040234.0178571837</v>
          </cell>
          <cell r="CO56">
            <v>1042415.1167508403</v>
          </cell>
          <cell r="CP56">
            <v>1046464.8936981244</v>
          </cell>
          <cell r="CQ56">
            <v>1052215.4689329332</v>
          </cell>
          <cell r="CR56">
            <v>1063269.133739471</v>
          </cell>
        </row>
        <row r="57">
          <cell r="B57">
            <v>1063269</v>
          </cell>
          <cell r="C57">
            <v>1063269</v>
          </cell>
          <cell r="D57">
            <v>1063269</v>
          </cell>
          <cell r="E57">
            <v>1063269</v>
          </cell>
          <cell r="F57">
            <v>1063269</v>
          </cell>
          <cell r="G57">
            <v>1063269</v>
          </cell>
          <cell r="H57">
            <v>1063269</v>
          </cell>
          <cell r="I57">
            <v>1063269</v>
          </cell>
          <cell r="K57">
            <v>1063269</v>
          </cell>
          <cell r="L57">
            <v>1063269</v>
          </cell>
          <cell r="M57">
            <v>1063269</v>
          </cell>
          <cell r="N57">
            <v>1063269</v>
          </cell>
          <cell r="O57">
            <v>1063269</v>
          </cell>
          <cell r="P57">
            <v>1063269</v>
          </cell>
          <cell r="Q57">
            <v>1063269</v>
          </cell>
          <cell r="R57">
            <v>1063269</v>
          </cell>
          <cell r="S57">
            <v>1063269</v>
          </cell>
          <cell r="T57">
            <v>1063269</v>
          </cell>
          <cell r="U57">
            <v>1063269</v>
          </cell>
          <cell r="V57">
            <v>1063269</v>
          </cell>
          <cell r="W57">
            <v>1063269</v>
          </cell>
          <cell r="X57">
            <v>1063269</v>
          </cell>
          <cell r="Y57">
            <v>1063269</v>
          </cell>
          <cell r="Z57">
            <v>1063269</v>
          </cell>
          <cell r="AA57">
            <v>1063269</v>
          </cell>
          <cell r="AB57">
            <v>1063269</v>
          </cell>
          <cell r="AC57">
            <v>1063269</v>
          </cell>
          <cell r="AD57">
            <v>1063269</v>
          </cell>
          <cell r="AE57">
            <v>1063269</v>
          </cell>
          <cell r="AF57">
            <v>1063269</v>
          </cell>
          <cell r="AG57">
            <v>1063269</v>
          </cell>
          <cell r="AH57">
            <v>1063269</v>
          </cell>
          <cell r="AK57">
            <v>1063269</v>
          </cell>
          <cell r="AL57">
            <v>1063269</v>
          </cell>
          <cell r="AM57">
            <v>1063269</v>
          </cell>
          <cell r="AN57">
            <v>1063269</v>
          </cell>
          <cell r="AO57">
            <v>1063269</v>
          </cell>
          <cell r="AP57">
            <v>1063269</v>
          </cell>
          <cell r="AR57">
            <v>-7181.6982219703496</v>
          </cell>
          <cell r="AS57">
            <v>-7181.6982219684869</v>
          </cell>
          <cell r="AT57">
            <v>-7181.6982219684869</v>
          </cell>
          <cell r="AU57">
            <v>-7181.6982219712809</v>
          </cell>
          <cell r="AV57">
            <v>-7181.6982219656929</v>
          </cell>
          <cell r="AW57">
            <v>-7181.6982219684869</v>
          </cell>
          <cell r="AX57">
            <v>-7181.6982219675556</v>
          </cell>
          <cell r="AY57">
            <v>-7181.6982219694182</v>
          </cell>
          <cell r="AZ57">
            <v>-7181.6982219684869</v>
          </cell>
          <cell r="BA57">
            <v>-7181.6982219675556</v>
          </cell>
          <cell r="BB57">
            <v>-7181.6982219694182</v>
          </cell>
          <cell r="BC57">
            <v>-7181.6982219675556</v>
          </cell>
          <cell r="BD57">
            <v>860.10536774981301</v>
          </cell>
          <cell r="BE57">
            <v>860.10536774899811</v>
          </cell>
          <cell r="BF57">
            <v>860.10536775086075</v>
          </cell>
          <cell r="BG57">
            <v>860.10536774899811</v>
          </cell>
          <cell r="BH57">
            <v>860.10536774899811</v>
          </cell>
          <cell r="BI57">
            <v>860.10536774992943</v>
          </cell>
          <cell r="BJ57">
            <v>860.10536775086075</v>
          </cell>
          <cell r="BK57">
            <v>860.10536774992943</v>
          </cell>
          <cell r="BL57">
            <v>860.10536774992943</v>
          </cell>
          <cell r="BM57">
            <v>860.10536775086075</v>
          </cell>
          <cell r="BN57">
            <v>860.10536775179207</v>
          </cell>
          <cell r="BO57">
            <v>860.10537356697023</v>
          </cell>
          <cell r="BS57">
            <v>860.10498046875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1070</v>
          </cell>
          <cell r="CO57">
            <v>1070</v>
          </cell>
          <cell r="CP57">
            <v>1070</v>
          </cell>
          <cell r="CQ57">
            <v>1070</v>
          </cell>
          <cell r="CR57">
            <v>1070</v>
          </cell>
        </row>
        <row r="58">
          <cell r="B58" t="str">
            <v>TOTAL EQUITY AND LIABILITIES</v>
          </cell>
          <cell r="C58">
            <v>4263884.4626006512</v>
          </cell>
          <cell r="D58">
            <v>4480299.2257099999</v>
          </cell>
          <cell r="E58">
            <v>4197634.9784200005</v>
          </cell>
          <cell r="F58">
            <v>4402248.8798000002</v>
          </cell>
          <cell r="G58">
            <v>4464095.0596799999</v>
          </cell>
          <cell r="H58">
            <v>4462574.0801099995</v>
          </cell>
          <cell r="I58">
            <v>4735820.6080270978</v>
          </cell>
          <cell r="K58">
            <v>4411833.4286000011</v>
          </cell>
          <cell r="L58">
            <v>4472460.4745899998</v>
          </cell>
          <cell r="M58">
            <v>4523249.2760700006</v>
          </cell>
          <cell r="N58">
            <v>4638991.6299299998</v>
          </cell>
          <cell r="O58">
            <v>4582492.8212400004</v>
          </cell>
          <cell r="P58">
            <v>4462574.0801099995</v>
          </cell>
          <cell r="Q58">
            <v>4421803.8995800009</v>
          </cell>
          <cell r="R58">
            <v>4396466.5680799996</v>
          </cell>
          <cell r="S58">
            <v>4437949.9542099992</v>
          </cell>
          <cell r="T58">
            <v>4422598.5015000002</v>
          </cell>
          <cell r="U58">
            <v>4453174.2004000004</v>
          </cell>
          <cell r="V58">
            <v>4464095.0596799999</v>
          </cell>
          <cell r="W58">
            <v>4389178.4748799996</v>
          </cell>
          <cell r="X58">
            <v>4401750.6921699997</v>
          </cell>
          <cell r="Y58">
            <v>4461899.2059999993</v>
          </cell>
          <cell r="Z58">
            <v>4458534.2817099998</v>
          </cell>
          <cell r="AA58">
            <v>4556034.1197400019</v>
          </cell>
          <cell r="AB58">
            <v>4735820.6080270978</v>
          </cell>
          <cell r="AC58">
            <v>4736737.7642005021</v>
          </cell>
          <cell r="AD58">
            <v>4712114.0955156833</v>
          </cell>
          <cell r="AE58">
            <v>4777706.9966896856</v>
          </cell>
          <cell r="AF58">
            <v>4841126.1002161</v>
          </cell>
          <cell r="AG58">
            <v>4950002.9302876052</v>
          </cell>
          <cell r="AH58">
            <v>5068480.3319696765</v>
          </cell>
          <cell r="AK58">
            <v>4529724.8691299763</v>
          </cell>
          <cell r="AL58">
            <v>4567649.5083476538</v>
          </cell>
          <cell r="AM58">
            <v>4631257.937333012</v>
          </cell>
          <cell r="AN58">
            <v>4859807.2305258615</v>
          </cell>
          <cell r="AO58">
            <v>5068480.3319696765</v>
          </cell>
          <cell r="AP58">
            <v>4735820.6080270978</v>
          </cell>
          <cell r="AR58">
            <v>4389963.5120886639</v>
          </cell>
          <cell r="AS58">
            <v>4432937.9897159627</v>
          </cell>
          <cell r="AT58">
            <v>4515593.8726831656</v>
          </cell>
          <cell r="AU58">
            <v>4576797.305907215</v>
          </cell>
          <cell r="AV58">
            <v>4637087.362195286</v>
          </cell>
          <cell r="AW58">
            <v>4708312.92259333</v>
          </cell>
          <cell r="AX58">
            <v>4674076.3318896396</v>
          </cell>
          <cell r="AY58">
            <v>4575825.5502261287</v>
          </cell>
          <cell r="AZ58">
            <v>4654857.4561616145</v>
          </cell>
          <cell r="BA58">
            <v>4721274.7976938812</v>
          </cell>
          <cell r="BB58">
            <v>4785111.377796066</v>
          </cell>
          <cell r="BC58">
            <v>4859807.2305258615</v>
          </cell>
          <cell r="BD58">
            <v>4455276.1695759445</v>
          </cell>
          <cell r="BE58">
            <v>4473259.308407356</v>
          </cell>
          <cell r="BF58">
            <v>4524075.1966675781</v>
          </cell>
          <cell r="BG58">
            <v>4593149.3031533603</v>
          </cell>
          <cell r="BH58">
            <v>4665635.6473230105</v>
          </cell>
          <cell r="BI58">
            <v>4735820.6080270978</v>
          </cell>
          <cell r="BJ58">
            <v>4736737.7642005021</v>
          </cell>
          <cell r="BK58">
            <v>4712114.0955156833</v>
          </cell>
          <cell r="BL58">
            <v>4777706.9966896856</v>
          </cell>
          <cell r="BM58">
            <v>4841126.1002161</v>
          </cell>
          <cell r="BN58">
            <v>4950002.9302876052</v>
          </cell>
          <cell r="BO58">
            <v>5068480.3319696765</v>
          </cell>
          <cell r="BS58">
            <v>5019335.2745938003</v>
          </cell>
          <cell r="BU58">
            <v>4411833.4286000011</v>
          </cell>
          <cell r="BV58">
            <v>4472460.4745899998</v>
          </cell>
          <cell r="BW58">
            <v>4523249.2760700006</v>
          </cell>
          <cell r="BX58">
            <v>4638991.6299299998</v>
          </cell>
          <cell r="BY58">
            <v>4582492.8212399995</v>
          </cell>
          <cell r="BZ58">
            <v>4462574.0801099995</v>
          </cell>
          <cell r="CA58">
            <v>4421803.8995800009</v>
          </cell>
          <cell r="CB58">
            <v>4396466.5680799996</v>
          </cell>
          <cell r="CC58">
            <v>4437949.9542099992</v>
          </cell>
          <cell r="CD58">
            <v>4422598.5015000002</v>
          </cell>
          <cell r="CE58">
            <v>4453174.2004000004</v>
          </cell>
          <cell r="CF58">
            <v>4464095.0596799999</v>
          </cell>
          <cell r="CG58">
            <v>4389178.4748799996</v>
          </cell>
          <cell r="CH58">
            <v>4401750.6921699997</v>
          </cell>
          <cell r="CI58">
            <v>4461899.2059999993</v>
          </cell>
          <cell r="CJ58">
            <v>4458534.2817099998</v>
          </cell>
          <cell r="CK58">
            <v>4556034.1197400019</v>
          </cell>
          <cell r="CL58">
            <v>4604239.0042563025</v>
          </cell>
          <cell r="CM58">
            <v>4724027.5729037076</v>
          </cell>
          <cell r="CN58">
            <v>4694411.313270092</v>
          </cell>
          <cell r="CO58">
            <v>4750426.6965452116</v>
          </cell>
          <cell r="CP58">
            <v>4806745.5744083179</v>
          </cell>
          <cell r="CQ58">
            <v>4907557.5386013566</v>
          </cell>
          <cell r="CR58">
            <v>5019335.2745938003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</row>
        <row r="61">
          <cell r="B61" t="str">
            <v>MONETARY CONTEXT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P61">
            <v>0</v>
          </cell>
        </row>
        <row r="62">
          <cell r="B62" t="str">
            <v>Exchange rate local currency / reference currency (at period end)</v>
          </cell>
          <cell r="C62">
            <v>140.19999999999999</v>
          </cell>
          <cell r="D62">
            <v>140.13999999999999</v>
          </cell>
          <cell r="E62">
            <v>137.28</v>
          </cell>
          <cell r="F62">
            <v>135.22999999999999</v>
          </cell>
          <cell r="G62">
            <v>132.94999999999999</v>
          </cell>
          <cell r="H62">
            <v>125.92</v>
          </cell>
          <cell r="I62">
            <v>137</v>
          </cell>
          <cell r="AK62">
            <v>140.19999999999999</v>
          </cell>
          <cell r="AL62">
            <v>140.29</v>
          </cell>
          <cell r="AM62">
            <v>140.29</v>
          </cell>
          <cell r="AN62">
            <v>140</v>
          </cell>
          <cell r="AO62">
            <v>137</v>
          </cell>
          <cell r="AP62">
            <v>137</v>
          </cell>
        </row>
        <row r="63">
          <cell r="B63" t="str">
            <v>Annual Inflation Rate (%)</v>
          </cell>
          <cell r="C63">
            <v>1.9E-2</v>
          </cell>
          <cell r="D63">
            <v>7.0000000000000001E-3</v>
          </cell>
          <cell r="E63">
            <v>0.02</v>
          </cell>
          <cell r="F63">
            <v>2.1999999999999999E-2</v>
          </cell>
          <cell r="G63">
            <v>0</v>
          </cell>
          <cell r="H63">
            <v>0</v>
          </cell>
          <cell r="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P63">
            <v>0</v>
          </cell>
        </row>
        <row r="69">
          <cell r="C69">
            <v>41639</v>
          </cell>
          <cell r="D69">
            <v>42004</v>
          </cell>
          <cell r="E69">
            <v>42369</v>
          </cell>
          <cell r="F69">
            <v>42735</v>
          </cell>
          <cell r="G69">
            <v>43100</v>
          </cell>
          <cell r="H69">
            <v>43100</v>
          </cell>
          <cell r="I69">
            <v>43100</v>
          </cell>
          <cell r="J69">
            <v>42735</v>
          </cell>
          <cell r="K69">
            <v>42766</v>
          </cell>
          <cell r="L69">
            <v>42794</v>
          </cell>
          <cell r="M69">
            <v>42825</v>
          </cell>
          <cell r="N69">
            <v>42855</v>
          </cell>
          <cell r="O69">
            <v>42886</v>
          </cell>
          <cell r="P69">
            <v>42916</v>
          </cell>
          <cell r="Q69">
            <v>42947</v>
          </cell>
          <cell r="R69">
            <v>42978</v>
          </cell>
          <cell r="S69">
            <v>43008</v>
          </cell>
          <cell r="T69">
            <v>43039</v>
          </cell>
          <cell r="U69">
            <v>43069</v>
          </cell>
          <cell r="V69">
            <v>43100</v>
          </cell>
          <cell r="W69">
            <v>43131</v>
          </cell>
          <cell r="X69">
            <v>43159</v>
          </cell>
          <cell r="Y69">
            <v>43190</v>
          </cell>
          <cell r="Z69">
            <v>43220</v>
          </cell>
          <cell r="AA69">
            <v>43251</v>
          </cell>
          <cell r="AB69">
            <v>43281</v>
          </cell>
          <cell r="AC69">
            <v>43312</v>
          </cell>
          <cell r="AD69">
            <v>43343</v>
          </cell>
          <cell r="AE69">
            <v>43373</v>
          </cell>
          <cell r="AF69">
            <v>43404</v>
          </cell>
          <cell r="AG69">
            <v>43434</v>
          </cell>
          <cell r="AH69">
            <v>43465</v>
          </cell>
          <cell r="AK69">
            <v>42004</v>
          </cell>
          <cell r="AL69">
            <v>42369</v>
          </cell>
          <cell r="AM69">
            <v>42735</v>
          </cell>
          <cell r="AN69">
            <v>43100</v>
          </cell>
          <cell r="AO69">
            <v>43465</v>
          </cell>
          <cell r="AP69">
            <v>43465</v>
          </cell>
          <cell r="AQ69">
            <v>43465</v>
          </cell>
          <cell r="AR69">
            <v>42766</v>
          </cell>
          <cell r="AS69">
            <v>42794</v>
          </cell>
          <cell r="AT69">
            <v>42825</v>
          </cell>
          <cell r="AU69">
            <v>42855</v>
          </cell>
          <cell r="AV69">
            <v>42886</v>
          </cell>
          <cell r="AW69">
            <v>42916</v>
          </cell>
          <cell r="AX69">
            <v>42947</v>
          </cell>
          <cell r="AY69">
            <v>42978</v>
          </cell>
          <cell r="AZ69">
            <v>43008</v>
          </cell>
          <cell r="BA69">
            <v>43039</v>
          </cell>
          <cell r="BB69">
            <v>43069</v>
          </cell>
          <cell r="BC69">
            <v>43100</v>
          </cell>
          <cell r="BD69">
            <v>43131</v>
          </cell>
          <cell r="BE69">
            <v>43159</v>
          </cell>
          <cell r="BF69">
            <v>43190</v>
          </cell>
          <cell r="BG69">
            <v>43220</v>
          </cell>
          <cell r="BH69">
            <v>43251</v>
          </cell>
          <cell r="BI69">
            <v>43281</v>
          </cell>
          <cell r="BJ69">
            <v>43312</v>
          </cell>
          <cell r="BK69">
            <v>43343</v>
          </cell>
          <cell r="BL69">
            <v>43373</v>
          </cell>
          <cell r="BM69">
            <v>43404</v>
          </cell>
          <cell r="BN69">
            <v>43434</v>
          </cell>
          <cell r="BO69">
            <v>43465</v>
          </cell>
          <cell r="BU69">
            <v>42766</v>
          </cell>
          <cell r="BV69">
            <v>42794</v>
          </cell>
          <cell r="BW69">
            <v>42825</v>
          </cell>
          <cell r="BX69">
            <v>42855</v>
          </cell>
          <cell r="BY69">
            <v>42886</v>
          </cell>
          <cell r="BZ69">
            <v>42916</v>
          </cell>
          <cell r="CA69">
            <v>42947</v>
          </cell>
          <cell r="CB69">
            <v>42978</v>
          </cell>
          <cell r="CC69">
            <v>43008</v>
          </cell>
          <cell r="CD69">
            <v>43039</v>
          </cell>
          <cell r="CE69">
            <v>43069</v>
          </cell>
          <cell r="CF69">
            <v>43100</v>
          </cell>
          <cell r="CG69">
            <v>43131</v>
          </cell>
          <cell r="CH69">
            <v>43159</v>
          </cell>
          <cell r="CI69">
            <v>43190</v>
          </cell>
          <cell r="CJ69">
            <v>43220</v>
          </cell>
          <cell r="CK69">
            <v>43251</v>
          </cell>
          <cell r="CL69">
            <v>43281</v>
          </cell>
          <cell r="CM69">
            <v>43312</v>
          </cell>
          <cell r="CN69">
            <v>43343</v>
          </cell>
          <cell r="CO69">
            <v>43373</v>
          </cell>
          <cell r="CP69">
            <v>43404</v>
          </cell>
          <cell r="CQ69">
            <v>43434</v>
          </cell>
          <cell r="CR69">
            <v>43465</v>
          </cell>
        </row>
        <row r="70">
          <cell r="B70" t="str">
            <v>net income</v>
          </cell>
          <cell r="C70">
            <v>10397.094830000009</v>
          </cell>
          <cell r="D70">
            <v>-109189.71477000002</v>
          </cell>
          <cell r="E70">
            <v>10257.326170000008</v>
          </cell>
          <cell r="F70">
            <v>14754.585950000001</v>
          </cell>
          <cell r="G70">
            <v>17604.072850000026</v>
          </cell>
          <cell r="H70">
            <v>17604.0625</v>
          </cell>
          <cell r="I70">
            <v>17604.0625</v>
          </cell>
          <cell r="K70">
            <v>5571.8877600000214</v>
          </cell>
          <cell r="L70">
            <v>10942.784730000001</v>
          </cell>
          <cell r="M70">
            <v>11972.450310000018</v>
          </cell>
          <cell r="N70">
            <v>10490.92104000001</v>
          </cell>
          <cell r="O70">
            <v>14344.57270000001</v>
          </cell>
          <cell r="P70">
            <v>14369.385660000009</v>
          </cell>
          <cell r="Q70">
            <v>5835.6960100000124</v>
          </cell>
          <cell r="R70">
            <v>8743.3231000000287</v>
          </cell>
          <cell r="S70">
            <v>16028.958499999981</v>
          </cell>
          <cell r="T70">
            <v>15041.599950000018</v>
          </cell>
          <cell r="U70">
            <v>16550.816599999987</v>
          </cell>
          <cell r="V70">
            <v>17604.072850000026</v>
          </cell>
          <cell r="W70">
            <v>10642.264919999996</v>
          </cell>
          <cell r="X70">
            <v>20698.913140000011</v>
          </cell>
          <cell r="Y70">
            <v>12428.09148999999</v>
          </cell>
          <cell r="Z70">
            <v>13295.865809999985</v>
          </cell>
          <cell r="AA70">
            <v>13636.037249999981</v>
          </cell>
          <cell r="AB70">
            <v>11510.43756805573</v>
          </cell>
          <cell r="AC70">
            <v>7688.9693431286651</v>
          </cell>
          <cell r="AD70">
            <v>7797.4073830292464</v>
          </cell>
          <cell r="AE70">
            <v>13748.792228990722</v>
          </cell>
          <cell r="AF70">
            <v>12958.045814367859</v>
          </cell>
          <cell r="AG70">
            <v>15545.39291479647</v>
          </cell>
          <cell r="AH70">
            <v>19210.548342046339</v>
          </cell>
          <cell r="AK70">
            <v>19210.546875</v>
          </cell>
          <cell r="AL70">
            <v>10257.326170000008</v>
          </cell>
          <cell r="AM70">
            <v>14754.585950000001</v>
          </cell>
          <cell r="AN70">
            <v>17604.072850000026</v>
          </cell>
          <cell r="AO70">
            <v>11053.664806536897</v>
          </cell>
          <cell r="AR70">
            <v>5425.3026583143392</v>
          </cell>
          <cell r="AS70">
            <v>9980.7569955931831</v>
          </cell>
          <cell r="AT70">
            <v>11297.158559369051</v>
          </cell>
          <cell r="AU70">
            <v>11019.326249079535</v>
          </cell>
          <cell r="AV70">
            <v>12615.048361265417</v>
          </cell>
          <cell r="AW70">
            <v>14224.779151530092</v>
          </cell>
          <cell r="AX70">
            <v>11535.545623462742</v>
          </cell>
          <cell r="AY70">
            <v>8944.577129155954</v>
          </cell>
          <cell r="AZ70">
            <v>14150.765533459857</v>
          </cell>
          <cell r="BA70">
            <v>14816.25659841663</v>
          </cell>
          <cell r="BB70">
            <v>15474.268128041087</v>
          </cell>
          <cell r="BC70">
            <v>17467.485962325711</v>
          </cell>
          <cell r="BD70">
            <v>6120.1655533788962</v>
          </cell>
          <cell r="BE70">
            <v>7793.7626894056411</v>
          </cell>
          <cell r="BF70">
            <v>9389.1138999077193</v>
          </cell>
          <cell r="BG70">
            <v>13901.894067959631</v>
          </cell>
          <cell r="BH70">
            <v>14510.929379815767</v>
          </cell>
          <cell r="BI70">
            <v>11510.43756805573</v>
          </cell>
          <cell r="BJ70">
            <v>7688.9693431286651</v>
          </cell>
          <cell r="BK70">
            <v>7797.4073830292464</v>
          </cell>
          <cell r="BL70">
            <v>13748.792228990722</v>
          </cell>
          <cell r="BM70">
            <v>12958.045814367859</v>
          </cell>
          <cell r="BN70">
            <v>15545.39291479647</v>
          </cell>
          <cell r="BO70">
            <v>19210.548342046339</v>
          </cell>
          <cell r="BU70">
            <v>5571.8877600000214</v>
          </cell>
          <cell r="BV70">
            <v>10942.784730000001</v>
          </cell>
          <cell r="BW70">
            <v>11972.450310000018</v>
          </cell>
          <cell r="BX70">
            <v>10490.92104000001</v>
          </cell>
          <cell r="BY70">
            <v>14344.57270000001</v>
          </cell>
          <cell r="BZ70">
            <v>14369.385660000009</v>
          </cell>
          <cell r="CA70">
            <v>5835.6960100000124</v>
          </cell>
          <cell r="CB70">
            <v>8743.3231000000287</v>
          </cell>
          <cell r="CC70">
            <v>16028.958499999981</v>
          </cell>
          <cell r="CD70">
            <v>15041.599950000018</v>
          </cell>
          <cell r="CE70">
            <v>16550.816599999987</v>
          </cell>
          <cell r="CF70">
            <v>17604.072850000026</v>
          </cell>
          <cell r="CG70">
            <v>10642.264919999996</v>
          </cell>
          <cell r="CH70">
            <v>20698.913140000011</v>
          </cell>
          <cell r="CI70">
            <v>12428.09148999999</v>
          </cell>
          <cell r="CJ70">
            <v>13295.865809999985</v>
          </cell>
          <cell r="CK70">
            <v>13636.037249999981</v>
          </cell>
          <cell r="CL70">
            <v>10914.214930074568</v>
          </cell>
          <cell r="CM70">
            <v>5012.6405512820038</v>
          </cell>
          <cell r="CN70">
            <v>1138.9097911691745</v>
          </cell>
          <cell r="CO70">
            <v>2181.0988936566164</v>
          </cell>
          <cell r="CP70">
            <v>4049.776947284131</v>
          </cell>
          <cell r="CQ70">
            <v>5750.5752348087226</v>
          </cell>
          <cell r="CR70">
            <v>11053.664806536897</v>
          </cell>
        </row>
        <row r="71">
          <cell r="B71" t="str">
            <v>ROA (annualized)</v>
          </cell>
          <cell r="C71">
            <v>2.9418269574356389E-2</v>
          </cell>
          <cell r="D71">
            <v>-0.28478554983353799</v>
          </cell>
          <cell r="E71">
            <v>2.9332751318360478E-2</v>
          </cell>
          <cell r="F71">
            <v>4.0222705012764037E-2</v>
          </cell>
          <cell r="G71">
            <v>4.7379723105525046E-2</v>
          </cell>
          <cell r="H71">
            <v>4.737970232963562E-2</v>
          </cell>
          <cell r="I71">
            <v>4.737970232963562E-2</v>
          </cell>
          <cell r="K71">
            <v>1.5171778701516954E-2</v>
          </cell>
          <cell r="L71">
            <v>2.9560799809391834E-2</v>
          </cell>
          <cell r="M71">
            <v>3.1941760617489795E-2</v>
          </cell>
          <cell r="N71">
            <v>2.7480406544988119E-2</v>
          </cell>
          <cell r="O71">
            <v>3.733344090346756E-2</v>
          </cell>
          <cell r="P71">
            <v>3.812744113462866E-2</v>
          </cell>
          <cell r="Q71">
            <v>1.5764379291400572E-2</v>
          </cell>
          <cell r="R71">
            <v>2.3796021586042746E-2</v>
          </cell>
          <cell r="S71">
            <v>4.3545038093843622E-2</v>
          </cell>
          <cell r="T71">
            <v>4.0742218227739886E-2</v>
          </cell>
          <cell r="U71">
            <v>4.4753241406798136E-2</v>
          </cell>
          <cell r="V71">
            <v>4.7379723105525046E-2</v>
          </cell>
          <cell r="W71">
            <v>2.8849708199227556E-2</v>
          </cell>
          <cell r="X71">
            <v>5.6509830294390176E-2</v>
          </cell>
          <cell r="Y71">
            <v>3.365139634199471E-2</v>
          </cell>
          <cell r="Z71">
            <v>3.5771891565542883E-2</v>
          </cell>
          <cell r="AA71">
            <v>3.6304000305478715E-2</v>
          </cell>
          <cell r="AB71">
            <v>2.9730393955451191E-2</v>
          </cell>
          <cell r="AC71">
            <v>1.9481037432941363E-2</v>
          </cell>
          <cell r="AD71">
            <v>1.980534566221075E-2</v>
          </cell>
          <cell r="AE71">
            <v>3.4771046818448961E-2</v>
          </cell>
          <cell r="AF71">
            <v>3.2331686849298776E-2</v>
          </cell>
          <cell r="AG71">
            <v>3.8104842535807301E-2</v>
          </cell>
          <cell r="AH71">
            <v>4.6020255575616086E-2</v>
          </cell>
          <cell r="AK71">
            <v>4.6020239591598511E-2</v>
          </cell>
          <cell r="AL71">
            <v>2.9332751318360478E-2</v>
          </cell>
          <cell r="AM71">
            <v>4.0222705012764037E-2</v>
          </cell>
          <cell r="AN71">
            <v>4.7379723105525046E-2</v>
          </cell>
          <cell r="AO71">
            <v>2.6533514425028222E-2</v>
          </cell>
          <cell r="AR71">
            <v>1.4433440585575179E-2</v>
          </cell>
          <cell r="AS71">
            <v>2.7149591077860441E-2</v>
          </cell>
          <cell r="AT71">
            <v>3.0299026655325106E-2</v>
          </cell>
          <cell r="AU71">
            <v>2.9086279371771318E-2</v>
          </cell>
          <cell r="AV71">
            <v>3.2859230560861825E-2</v>
          </cell>
          <cell r="AW71">
            <v>3.6530773346584826E-2</v>
          </cell>
          <cell r="AX71">
            <v>2.9507739175372999E-2</v>
          </cell>
          <cell r="AY71">
            <v>2.3207797643215712E-2</v>
          </cell>
          <cell r="AZ71">
            <v>3.6792334063255834E-2</v>
          </cell>
          <cell r="BA71">
            <v>3.7925036543269675E-2</v>
          </cell>
          <cell r="BB71">
            <v>3.9066626183408282E-2</v>
          </cell>
          <cell r="BC71">
            <v>4.3465339638439425E-2</v>
          </cell>
          <cell r="BD71">
            <v>1.5768401309159314E-2</v>
          </cell>
          <cell r="BE71">
            <v>2.0949718462448745E-2</v>
          </cell>
          <cell r="BF71">
            <v>2.5045054562624434E-2</v>
          </cell>
          <cell r="BG71">
            <v>3.6595068777519286E-2</v>
          </cell>
          <cell r="BH71">
            <v>3.7614255755844081E-2</v>
          </cell>
          <cell r="BI71">
            <v>2.9383799076460201E-2</v>
          </cell>
          <cell r="BJ71">
            <v>1.9481037432941363E-2</v>
          </cell>
          <cell r="BK71">
            <v>1.980534566221075E-2</v>
          </cell>
          <cell r="BL71">
            <v>3.4771046818448961E-2</v>
          </cell>
          <cell r="BM71">
            <v>3.2331686849298776E-2</v>
          </cell>
          <cell r="BN71">
            <v>3.8104842535807301E-2</v>
          </cell>
          <cell r="BO71">
            <v>4.6020255575616086E-2</v>
          </cell>
          <cell r="BU71">
            <v>1.5171778701516954E-2</v>
          </cell>
          <cell r="BV71">
            <v>2.9560799809391834E-2</v>
          </cell>
          <cell r="BW71">
            <v>3.1941760617489795E-2</v>
          </cell>
          <cell r="BX71">
            <v>2.7480406544988119E-2</v>
          </cell>
          <cell r="BY71">
            <v>3.733344090346756E-2</v>
          </cell>
          <cell r="BZ71">
            <v>3.812744113462866E-2</v>
          </cell>
          <cell r="CA71">
            <v>1.5764379291400572E-2</v>
          </cell>
          <cell r="CB71">
            <v>2.3796021586042746E-2</v>
          </cell>
          <cell r="CC71">
            <v>4.3545038093843622E-2</v>
          </cell>
          <cell r="CD71">
            <v>4.0742218227739886E-2</v>
          </cell>
          <cell r="CE71">
            <v>4.4753241406798136E-2</v>
          </cell>
          <cell r="CF71">
            <v>4.7379723105525046E-2</v>
          </cell>
          <cell r="CG71">
            <v>2.8849708199227556E-2</v>
          </cell>
          <cell r="CH71">
            <v>5.6509830294390176E-2</v>
          </cell>
          <cell r="CI71">
            <v>3.365139634199471E-2</v>
          </cell>
          <cell r="CJ71">
            <v>3.5771891565542883E-2</v>
          </cell>
          <cell r="CK71">
            <v>3.6304000305478715E-2</v>
          </cell>
          <cell r="CL71">
            <v>2.8595343695113972E-2</v>
          </cell>
          <cell r="CM71">
            <v>1.2894599035946683E-2</v>
          </cell>
          <cell r="CN71">
            <v>2.8998381500931502E-3</v>
          </cell>
          <cell r="CO71">
            <v>5.5294211682922678E-3</v>
          </cell>
          <cell r="CP71">
            <v>1.0127714327487035E-2</v>
          </cell>
          <cell r="CQ71">
            <v>1.4125997984585876E-2</v>
          </cell>
          <cell r="CR71">
            <v>2.6533514425028222E-2</v>
          </cell>
        </row>
        <row r="72">
          <cell r="B72" t="str">
            <v>ROE (annualized)</v>
          </cell>
          <cell r="C72">
            <v>0.13472386229537375</v>
          </cell>
          <cell r="D72">
            <v>-1.4659971217229821</v>
          </cell>
          <cell r="E72">
            <v>0.1422019520851614</v>
          </cell>
          <cell r="F72">
            <v>0.18947033595314208</v>
          </cell>
          <cell r="G72">
            <v>0.20864392159255157</v>
          </cell>
          <cell r="H72">
            <v>0.20864391326904297</v>
          </cell>
          <cell r="I72">
            <v>0.20864391326904297</v>
          </cell>
          <cell r="J72">
            <v>0.20864391326904297</v>
          </cell>
          <cell r="K72">
            <v>7.0781329757613379E-2</v>
          </cell>
          <cell r="L72">
            <v>0.13780482368013466</v>
          </cell>
          <cell r="M72">
            <v>0.14898028043680256</v>
          </cell>
          <cell r="N72">
            <v>0.13370569510716684</v>
          </cell>
          <cell r="O72">
            <v>0.18711511040514289</v>
          </cell>
          <cell r="P72">
            <v>0.1845584827205172</v>
          </cell>
          <cell r="Q72">
            <v>7.4151111131125075E-2</v>
          </cell>
          <cell r="R72">
            <v>0.1102458444278904</v>
          </cell>
          <cell r="S72">
            <v>0.19951482734368675</v>
          </cell>
          <cell r="T72">
            <v>0.18425589964072137</v>
          </cell>
          <cell r="U72">
            <v>0.19952607989965168</v>
          </cell>
          <cell r="V72">
            <v>0.20864392159255157</v>
          </cell>
          <cell r="W72">
            <v>0.12439717806166226</v>
          </cell>
          <cell r="X72">
            <v>0.23831140919964613</v>
          </cell>
          <cell r="Y72">
            <v>0.14084919063197543</v>
          </cell>
          <cell r="Z72">
            <v>0.14887537076815294</v>
          </cell>
          <cell r="AA72">
            <v>0.15580696909165054</v>
          </cell>
          <cell r="AB72">
            <v>0.1356421781285487</v>
          </cell>
          <cell r="AC72">
            <v>9.0604319505956515E-2</v>
          </cell>
          <cell r="AD72">
            <v>9.1188755215367526E-2</v>
          </cell>
          <cell r="AE72">
            <v>0.15911814116708725</v>
          </cell>
          <cell r="AF72">
            <v>0.14805984562768507</v>
          </cell>
          <cell r="AG72">
            <v>0.17524501948827537</v>
          </cell>
          <cell r="AH72">
            <v>0.21308407577487529</v>
          </cell>
          <cell r="AK72">
            <v>0.21308398246765137</v>
          </cell>
          <cell r="AL72">
            <v>0.1422019520851614</v>
          </cell>
          <cell r="AM72">
            <v>0.18947033595314208</v>
          </cell>
          <cell r="AN72">
            <v>0.20864392159255157</v>
          </cell>
          <cell r="AO72">
            <v>0.12552986706458027</v>
          </cell>
          <cell r="AR72">
            <v>6.9135385079999737E-2</v>
          </cell>
          <cell r="AS72">
            <v>0.12577263996696822</v>
          </cell>
          <cell r="AT72">
            <v>0.14078836905550574</v>
          </cell>
          <cell r="AU72">
            <v>0.13575282776583197</v>
          </cell>
          <cell r="AV72">
            <v>0.15878288185384129</v>
          </cell>
          <cell r="AW72">
            <v>0.182700616052582</v>
          </cell>
          <cell r="AX72">
            <v>0.14614581428044138</v>
          </cell>
          <cell r="AY72">
            <v>0.11210837425915439</v>
          </cell>
          <cell r="AZ72">
            <v>0.17524732214644187</v>
          </cell>
          <cell r="BA72">
            <v>0.18078668203357953</v>
          </cell>
          <cell r="BB72">
            <v>0.18595200267151676</v>
          </cell>
          <cell r="BC72">
            <v>0.20649822450662431</v>
          </cell>
          <cell r="BD72">
            <v>7.1608467971803508E-2</v>
          </cell>
          <cell r="BE72">
            <v>9.0686286745906577E-2</v>
          </cell>
          <cell r="BF72">
            <v>0.1083467975312514</v>
          </cell>
          <cell r="BG72">
            <v>0.15864592961613372</v>
          </cell>
          <cell r="BH72">
            <v>0.16893675340137004</v>
          </cell>
          <cell r="BI72">
            <v>0.13692601442328042</v>
          </cell>
          <cell r="BJ72">
            <v>9.0604319505956515E-2</v>
          </cell>
          <cell r="BK72">
            <v>9.1188755215367526E-2</v>
          </cell>
          <cell r="BL72">
            <v>0.15911814116708725</v>
          </cell>
          <cell r="BM72">
            <v>0.14805984562768507</v>
          </cell>
          <cell r="BN72">
            <v>0.17524501948827537</v>
          </cell>
          <cell r="BO72">
            <v>0.21308407577487529</v>
          </cell>
          <cell r="BU72">
            <v>7.0781329757613379E-2</v>
          </cell>
          <cell r="BV72">
            <v>0.13780482368013466</v>
          </cell>
          <cell r="BW72">
            <v>0.14898028043680256</v>
          </cell>
          <cell r="BX72">
            <v>0.13370569510716684</v>
          </cell>
          <cell r="BY72">
            <v>0.18711511040514292</v>
          </cell>
          <cell r="BZ72">
            <v>0.18455848272051725</v>
          </cell>
          <cell r="CA72">
            <v>7.4151111131125075E-2</v>
          </cell>
          <cell r="CB72">
            <v>0.1102458444278904</v>
          </cell>
          <cell r="CC72">
            <v>0.19951482734368675</v>
          </cell>
          <cell r="CD72">
            <v>0.18425589964072137</v>
          </cell>
          <cell r="CE72">
            <v>0.19952607989965168</v>
          </cell>
          <cell r="CF72">
            <v>0.20864392159255157</v>
          </cell>
          <cell r="CG72">
            <v>0.12439717806166226</v>
          </cell>
          <cell r="CH72">
            <v>0.23831140919964613</v>
          </cell>
          <cell r="CI72">
            <v>0.14084919063197543</v>
          </cell>
          <cell r="CJ72">
            <v>0.14887537076815294</v>
          </cell>
          <cell r="CK72">
            <v>0.15580696909165054</v>
          </cell>
          <cell r="CL72">
            <v>0.12745837302033994</v>
          </cell>
          <cell r="CM72">
            <v>5.8088435384009422E-2</v>
          </cell>
          <cell r="CN72">
            <v>1.3159045263785004E-2</v>
          </cell>
          <cell r="CO72">
            <v>2.516035852685743E-2</v>
          </cell>
          <cell r="CP72">
            <v>4.6577251347445475E-2</v>
          </cell>
          <cell r="CQ72">
            <v>6.582928799198938E-2</v>
          </cell>
          <cell r="CR72">
            <v>0.12552986706458027</v>
          </cell>
        </row>
        <row r="73">
          <cell r="B73" t="str">
            <v>interest yield on portfolio (annualized)</v>
          </cell>
          <cell r="C73">
            <v>0.20252376308353495</v>
          </cell>
          <cell r="D73">
            <v>0.24632439835553241</v>
          </cell>
          <cell r="E73">
            <v>0.23030222921065305</v>
          </cell>
          <cell r="F73">
            <v>0.2252150464217314</v>
          </cell>
          <cell r="G73">
            <v>0.20980453117282674</v>
          </cell>
          <cell r="H73">
            <v>0.20980441570281982</v>
          </cell>
          <cell r="I73">
            <v>0.20980441570281982</v>
          </cell>
          <cell r="J73">
            <v>0.20980441570281982</v>
          </cell>
          <cell r="K73">
            <v>0.21684552115061306</v>
          </cell>
          <cell r="L73">
            <v>0.21458722268171379</v>
          </cell>
          <cell r="M73">
            <v>0.21251451445137479</v>
          </cell>
          <cell r="N73">
            <v>0.21226896799459899</v>
          </cell>
          <cell r="O73">
            <v>0.21981520409241023</v>
          </cell>
          <cell r="P73">
            <v>0.21394941268424394</v>
          </cell>
          <cell r="Q73">
            <v>0.21367614132916818</v>
          </cell>
          <cell r="R73">
            <v>0.21121399066620117</v>
          </cell>
          <cell r="S73">
            <v>0.20989031870491412</v>
          </cell>
          <cell r="T73">
            <v>0.20819177301800063</v>
          </cell>
          <cell r="U73">
            <v>0.20937591948992432</v>
          </cell>
          <cell r="V73">
            <v>0.20980453117282674</v>
          </cell>
          <cell r="W73">
            <v>0.20817572454750147</v>
          </cell>
          <cell r="X73">
            <v>0.20462405114757132</v>
          </cell>
          <cell r="Y73">
            <v>0.20626372522043798</v>
          </cell>
          <cell r="Z73">
            <v>0.2034886709137812</v>
          </cell>
          <cell r="AA73">
            <v>0.20880435531620695</v>
          </cell>
          <cell r="AB73">
            <v>0.204193364698466</v>
          </cell>
          <cell r="AC73">
            <v>0.20300836258445595</v>
          </cell>
          <cell r="AD73">
            <v>0.20274598706137029</v>
          </cell>
          <cell r="AE73">
            <v>0.20250843259923051</v>
          </cell>
          <cell r="AF73">
            <v>0.2022476061481667</v>
          </cell>
          <cell r="AG73">
            <v>0.20198359881488687</v>
          </cell>
          <cell r="AH73">
            <v>0.20169896397813583</v>
          </cell>
          <cell r="AK73">
            <v>0.201698899269104</v>
          </cell>
          <cell r="AL73">
            <v>0.23030222921065305</v>
          </cell>
          <cell r="AM73">
            <v>0.22064961043454737</v>
          </cell>
          <cell r="AN73">
            <v>0.20980453117282674</v>
          </cell>
          <cell r="AO73">
            <v>0.1996819743383545</v>
          </cell>
          <cell r="AQ73">
            <v>0.19968187808990479</v>
          </cell>
          <cell r="AR73">
            <v>0.21334931238175658</v>
          </cell>
          <cell r="AS73">
            <v>0.21851941503648634</v>
          </cell>
          <cell r="AT73">
            <v>0.21839205555772204</v>
          </cell>
          <cell r="AU73">
            <v>0.21815386849062898</v>
          </cell>
          <cell r="AV73">
            <v>0.21772942181100677</v>
          </cell>
          <cell r="AW73">
            <v>0.21721786453411626</v>
          </cell>
          <cell r="AX73">
            <v>0.21664479705210019</v>
          </cell>
          <cell r="AY73">
            <v>0.21603649310224302</v>
          </cell>
          <cell r="AZ73">
            <v>0.21533618368677895</v>
          </cell>
          <cell r="BA73">
            <v>0.21457767258584867</v>
          </cell>
          <cell r="BB73">
            <v>0.21376773434911656</v>
          </cell>
          <cell r="BC73">
            <v>0.21290938814799962</v>
          </cell>
          <cell r="BD73">
            <v>0.19538164661229113</v>
          </cell>
          <cell r="BE73">
            <v>0.20378495428052676</v>
          </cell>
          <cell r="BF73">
            <v>0.20368431607959014</v>
          </cell>
          <cell r="BG73">
            <v>0.20356466651265442</v>
          </cell>
          <cell r="BH73">
            <v>0.20341744803436712</v>
          </cell>
          <cell r="BI73">
            <v>0.20324156746222638</v>
          </cell>
          <cell r="BJ73">
            <v>0.20300836258445595</v>
          </cell>
          <cell r="BK73">
            <v>0.20274598706137029</v>
          </cell>
          <cell r="BL73">
            <v>0.20250843259923051</v>
          </cell>
          <cell r="BM73">
            <v>0.2022476061481667</v>
          </cell>
          <cell r="BN73">
            <v>0.20198359881488687</v>
          </cell>
          <cell r="BO73">
            <v>0.20169896397813583</v>
          </cell>
          <cell r="BU73">
            <v>0.21684552115061306</v>
          </cell>
          <cell r="BV73">
            <v>0.21458722268171379</v>
          </cell>
          <cell r="BW73">
            <v>0.21251451445137479</v>
          </cell>
          <cell r="BX73">
            <v>0.21226896799459899</v>
          </cell>
          <cell r="BY73">
            <v>0.21981520409241023</v>
          </cell>
          <cell r="BZ73">
            <v>0.21394941268424394</v>
          </cell>
          <cell r="CA73">
            <v>0.21367614132916818</v>
          </cell>
          <cell r="CB73">
            <v>0.21121399066620117</v>
          </cell>
          <cell r="CC73">
            <v>0.20989031870491412</v>
          </cell>
          <cell r="CD73">
            <v>0.20819177301800063</v>
          </cell>
          <cell r="CE73">
            <v>0.20937591948992432</v>
          </cell>
          <cell r="CF73">
            <v>0.20980453117282674</v>
          </cell>
          <cell r="CG73">
            <v>0.20817572454750147</v>
          </cell>
          <cell r="CH73">
            <v>0.20462405114757132</v>
          </cell>
          <cell r="CI73">
            <v>0.20626372522043798</v>
          </cell>
          <cell r="CJ73">
            <v>0.2034886709137812</v>
          </cell>
          <cell r="CK73">
            <v>0.20880435531620695</v>
          </cell>
          <cell r="CL73">
            <v>0.20441946385456661</v>
          </cell>
          <cell r="CM73">
            <v>0.20236649923039932</v>
          </cell>
          <cell r="CN73">
            <v>0.20124200656247801</v>
          </cell>
          <cell r="CO73">
            <v>0.20048334827323819</v>
          </cell>
          <cell r="CP73">
            <v>0.20022513008668502</v>
          </cell>
          <cell r="CQ73">
            <v>0.199963762826738</v>
          </cell>
          <cell r="CR73">
            <v>0.1996819743383545</v>
          </cell>
        </row>
        <row r="74">
          <cell r="B74" t="str">
            <v>total yield on portfolio (annualized)</v>
          </cell>
          <cell r="C74">
            <v>0.27055868767992175</v>
          </cell>
          <cell r="D74">
            <v>0.28280046980012102</v>
          </cell>
          <cell r="E74">
            <v>0.27056956762046508</v>
          </cell>
          <cell r="F74">
            <v>0.25855275878231376</v>
          </cell>
          <cell r="G74">
            <v>0.25169131383127935</v>
          </cell>
          <cell r="H74">
            <v>0.25169110298156738</v>
          </cell>
          <cell r="I74">
            <v>0.25169110298156738</v>
          </cell>
          <cell r="J74">
            <v>0.25169110298156738</v>
          </cell>
          <cell r="K74">
            <v>0.24321821908941305</v>
          </cell>
          <cell r="L74">
            <v>0.2455979773847366</v>
          </cell>
          <cell r="M74">
            <v>0.24580260018432654</v>
          </cell>
          <cell r="N74">
            <v>0.24226380207918227</v>
          </cell>
          <cell r="O74">
            <v>0.25286084792944197</v>
          </cell>
          <cell r="P74">
            <v>0.24614298849905297</v>
          </cell>
          <cell r="Q74">
            <v>0.24119734742161605</v>
          </cell>
          <cell r="R74">
            <v>0.23812391363227758</v>
          </cell>
          <cell r="S74">
            <v>0.23928049539177346</v>
          </cell>
          <cell r="T74">
            <v>0.24090647280550748</v>
          </cell>
          <cell r="U74">
            <v>0.25023419983827011</v>
          </cell>
          <cell r="V74">
            <v>0.25169131383127935</v>
          </cell>
          <cell r="W74">
            <v>0.23990297672845406</v>
          </cell>
          <cell r="X74">
            <v>0.23667657063785372</v>
          </cell>
          <cell r="Y74">
            <v>0.2444554032527107</v>
          </cell>
          <cell r="Z74">
            <v>0.23288392981525355</v>
          </cell>
          <cell r="AA74">
            <v>0.2396739960165177</v>
          </cell>
          <cell r="AB74">
            <v>0.247947356290005</v>
          </cell>
          <cell r="AC74">
            <v>0.2377307770517447</v>
          </cell>
          <cell r="AD74">
            <v>0.2341513596401843</v>
          </cell>
          <cell r="AE74">
            <v>0.24492332370154782</v>
          </cell>
          <cell r="AF74">
            <v>0.24412398563241308</v>
          </cell>
          <cell r="AG74">
            <v>0.24900591903420999</v>
          </cell>
          <cell r="AH74">
            <v>0.24938963587822993</v>
          </cell>
          <cell r="AK74">
            <v>0.24938952922821045</v>
          </cell>
          <cell r="AL74">
            <v>0.27056956762046508</v>
          </cell>
          <cell r="AM74">
            <v>0.2539873227951297</v>
          </cell>
          <cell r="AN74">
            <v>0.25169131383127935</v>
          </cell>
          <cell r="AO74">
            <v>0.24002352393343787</v>
          </cell>
          <cell r="AR74">
            <v>0.24379172712046981</v>
          </cell>
          <cell r="AS74">
            <v>0.25269625157808734</v>
          </cell>
          <cell r="AT74">
            <v>0.25522556738924645</v>
          </cell>
          <cell r="AU74">
            <v>0.25383697382921061</v>
          </cell>
          <cell r="AV74">
            <v>0.25306157996124978</v>
          </cell>
          <cell r="AW74">
            <v>0.25274043047159256</v>
          </cell>
          <cell r="AX74">
            <v>0.24172881326693005</v>
          </cell>
          <cell r="AY74">
            <v>0.2342175342280188</v>
          </cell>
          <cell r="AZ74">
            <v>0.25139995451877362</v>
          </cell>
          <cell r="BA74">
            <v>0.24987022702757691</v>
          </cell>
          <cell r="BB74">
            <v>0.24857484224156684</v>
          </cell>
          <cell r="BC74">
            <v>0.24806289942843104</v>
          </cell>
          <cell r="BD74">
            <v>0.22996236049499458</v>
          </cell>
          <cell r="BE74">
            <v>0.24180319658834001</v>
          </cell>
          <cell r="BF74">
            <v>0.24575216325533872</v>
          </cell>
          <cell r="BG74">
            <v>0.24767184945234261</v>
          </cell>
          <cell r="BH74">
            <v>0.24760187125173116</v>
          </cell>
          <cell r="BI74">
            <v>0.24679161056438734</v>
          </cell>
          <cell r="BJ74">
            <v>0.2377307770517447</v>
          </cell>
          <cell r="BK74">
            <v>0.2341513596401843</v>
          </cell>
          <cell r="BL74">
            <v>0.24492332370154782</v>
          </cell>
          <cell r="BM74">
            <v>0.24412398563241308</v>
          </cell>
          <cell r="BN74">
            <v>0.24900591903420999</v>
          </cell>
          <cell r="BO74">
            <v>0.24938963587822993</v>
          </cell>
          <cell r="BU74">
            <v>0.24321821908941305</v>
          </cell>
          <cell r="BV74">
            <v>0.2455979773847366</v>
          </cell>
          <cell r="BW74">
            <v>0.24580260018432654</v>
          </cell>
          <cell r="BX74">
            <v>0.24226380207918227</v>
          </cell>
          <cell r="BY74">
            <v>0.25286084792944197</v>
          </cell>
          <cell r="BZ74">
            <v>0.24614298849905297</v>
          </cell>
          <cell r="CA74">
            <v>0.24119734742161605</v>
          </cell>
          <cell r="CB74">
            <v>0.23812391363227758</v>
          </cell>
          <cell r="CC74">
            <v>0.23928049539177346</v>
          </cell>
          <cell r="CD74">
            <v>0.24090647280550748</v>
          </cell>
          <cell r="CE74">
            <v>0.25023419983827011</v>
          </cell>
          <cell r="CF74">
            <v>0.25169131383127935</v>
          </cell>
          <cell r="CG74">
            <v>0.23990297672845406</v>
          </cell>
          <cell r="CH74">
            <v>0.23667657063785372</v>
          </cell>
          <cell r="CI74">
            <v>0.2444554032527107</v>
          </cell>
          <cell r="CJ74">
            <v>0.23288392981525355</v>
          </cell>
          <cell r="CK74">
            <v>0.2396739960165177</v>
          </cell>
          <cell r="CL74">
            <v>0.24006130185256641</v>
          </cell>
          <cell r="CM74">
            <v>0.23208013648555154</v>
          </cell>
          <cell r="CN74">
            <v>0.22805084232392292</v>
          </cell>
          <cell r="CO74">
            <v>0.23641836444858144</v>
          </cell>
          <cell r="CP74">
            <v>0.2405037007305362</v>
          </cell>
          <cell r="CQ74">
            <v>0.23974711918823891</v>
          </cell>
          <cell r="CR74">
            <v>0.24002352393343787</v>
          </cell>
        </row>
        <row r="75">
          <cell r="B75" t="str">
            <v>net cost of funds</v>
          </cell>
          <cell r="C75">
            <v>0</v>
          </cell>
          <cell r="D75">
            <v>0</v>
          </cell>
          <cell r="E75">
            <v>0</v>
          </cell>
          <cell r="F75">
            <v>8.6514799140987378E-2</v>
          </cell>
          <cell r="G75">
            <v>8.3022388033436575E-2</v>
          </cell>
          <cell r="H75">
            <v>8.3022356033325195E-2</v>
          </cell>
          <cell r="I75">
            <v>8.3022356033325195E-2</v>
          </cell>
          <cell r="J75">
            <v>8.3022356033325195E-2</v>
          </cell>
          <cell r="K75">
            <v>8.3884353606399203E-2</v>
          </cell>
          <cell r="L75">
            <v>7.6866031636280488E-2</v>
          </cell>
          <cell r="M75">
            <v>8.7194439531175796E-2</v>
          </cell>
          <cell r="N75">
            <v>8.2052399154299113E-2</v>
          </cell>
          <cell r="O75">
            <v>8.4867937393937429E-2</v>
          </cell>
          <cell r="P75">
            <v>8.1161376704970339E-2</v>
          </cell>
          <cell r="Q75">
            <v>8.2066158290428723E-2</v>
          </cell>
          <cell r="R75">
            <v>8.0616822355110071E-2</v>
          </cell>
          <cell r="S75">
            <v>7.723852180058341E-2</v>
          </cell>
          <cell r="T75">
            <v>8.1916759022504268E-2</v>
          </cell>
          <cell r="U75">
            <v>7.9787098845118309E-2</v>
          </cell>
          <cell r="V75">
            <v>8.3022388033436575E-2</v>
          </cell>
          <cell r="W75">
            <v>8.0074801699894949E-2</v>
          </cell>
          <cell r="X75">
            <v>7.4923789129866497E-2</v>
          </cell>
          <cell r="Y75">
            <v>7.8716129774757379E-2</v>
          </cell>
          <cell r="Z75">
            <v>8.6673878834868046E-2</v>
          </cell>
          <cell r="AA75">
            <v>8.670485062500416E-2</v>
          </cell>
          <cell r="AB75">
            <v>8.4100021546191714E-2</v>
          </cell>
          <cell r="AC75">
            <v>8.378585425337888E-2</v>
          </cell>
          <cell r="AD75">
            <v>8.379581444740071E-2</v>
          </cell>
          <cell r="AE75">
            <v>8.379118368446406E-2</v>
          </cell>
          <cell r="AF75">
            <v>8.3766259221264447E-2</v>
          </cell>
          <cell r="AG75">
            <v>8.3732285097654124E-2</v>
          </cell>
          <cell r="AH75">
            <v>8.3688742578818018E-2</v>
          </cell>
          <cell r="AK75">
            <v>8.3688735961914063E-2</v>
          </cell>
          <cell r="AL75">
            <v>0</v>
          </cell>
          <cell r="AM75">
            <v>8.6514799140987378E-2</v>
          </cell>
          <cell r="AN75">
            <v>8.3022388033436575E-2</v>
          </cell>
          <cell r="AO75">
            <v>8.5176102126140282E-2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0</v>
          </cell>
          <cell r="BI75">
            <v>0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U75">
            <v>8.3884353606399203E-2</v>
          </cell>
          <cell r="BV75">
            <v>7.6866031636280488E-2</v>
          </cell>
          <cell r="BW75">
            <v>8.7194439531175796E-2</v>
          </cell>
          <cell r="BX75">
            <v>8.2052399154299113E-2</v>
          </cell>
          <cell r="BY75">
            <v>8.4867937393937429E-2</v>
          </cell>
          <cell r="BZ75">
            <v>8.1161376704970339E-2</v>
          </cell>
          <cell r="CA75">
            <v>8.2066158290428723E-2</v>
          </cell>
          <cell r="CB75">
            <v>8.0616822355110071E-2</v>
          </cell>
          <cell r="CC75">
            <v>7.723852180058341E-2</v>
          </cell>
          <cell r="CD75">
            <v>8.1916759022504268E-2</v>
          </cell>
          <cell r="CE75">
            <v>7.9787098845118309E-2</v>
          </cell>
          <cell r="CF75">
            <v>8.3022388033436575E-2</v>
          </cell>
          <cell r="CG75">
            <v>8.0074801699894949E-2</v>
          </cell>
          <cell r="CH75">
            <v>7.4923789129866497E-2</v>
          </cell>
          <cell r="CI75">
            <v>7.8716129774757379E-2</v>
          </cell>
          <cell r="CJ75">
            <v>8.6673878834868046E-2</v>
          </cell>
          <cell r="CK75">
            <v>8.670485062500416E-2</v>
          </cell>
          <cell r="CL75">
            <v>7.8583147355968552E-2</v>
          </cell>
          <cell r="CM75">
            <v>8.6597661767269574E-2</v>
          </cell>
          <cell r="CN75">
            <v>8.5668101678998146E-2</v>
          </cell>
          <cell r="CO75">
            <v>8.7393939591938377E-2</v>
          </cell>
          <cell r="CP75">
            <v>8.6381666725084003E-2</v>
          </cell>
          <cell r="CQ75">
            <v>8.6232788633781657E-2</v>
          </cell>
          <cell r="CR75">
            <v>8.5176102126140282E-2</v>
          </cell>
        </row>
        <row r="76">
          <cell r="B76" t="str">
            <v>Cost of funds</v>
          </cell>
          <cell r="C76">
            <v>0.11335188935151465</v>
          </cell>
          <cell r="D76">
            <v>9.6320679256383351E-2</v>
          </cell>
          <cell r="E76">
            <v>9.6263272189401825E-2</v>
          </cell>
          <cell r="F76">
            <v>8.641444549267481E-2</v>
          </cell>
          <cell r="G76">
            <v>8.2522681583861543E-2</v>
          </cell>
          <cell r="H76">
            <v>8.252263069152832E-2</v>
          </cell>
          <cell r="I76">
            <v>8.252263069152832E-2</v>
          </cell>
          <cell r="J76">
            <v>8.252263069152832E-2</v>
          </cell>
          <cell r="K76">
            <v>8.3833468248287218E-2</v>
          </cell>
          <cell r="L76">
            <v>7.682805380125271E-2</v>
          </cell>
          <cell r="M76">
            <v>8.7047137410190753E-2</v>
          </cell>
          <cell r="N76">
            <v>8.1909836570999373E-2</v>
          </cell>
          <cell r="O76">
            <v>8.4738907854998421E-2</v>
          </cell>
          <cell r="P76">
            <v>8.1087435240500536E-2</v>
          </cell>
          <cell r="Q76">
            <v>8.1829737644241535E-2</v>
          </cell>
          <cell r="R76">
            <v>8.0521856255987914E-2</v>
          </cell>
          <cell r="S76">
            <v>7.7163127511592641E-2</v>
          </cell>
          <cell r="T76">
            <v>8.168206101915261E-2</v>
          </cell>
          <cell r="U76">
            <v>7.9670810162869254E-2</v>
          </cell>
          <cell r="V76">
            <v>8.2522681583861543E-2</v>
          </cell>
          <cell r="W76">
            <v>7.9948686768820526E-2</v>
          </cell>
          <cell r="X76">
            <v>7.4804990907522476E-2</v>
          </cell>
          <cell r="Y76">
            <v>7.8639290880427287E-2</v>
          </cell>
          <cell r="Z76">
            <v>8.6480726469425548E-2</v>
          </cell>
          <cell r="AA76">
            <v>8.670485062500416E-2</v>
          </cell>
          <cell r="AB76">
            <v>8.4100021546191714E-2</v>
          </cell>
          <cell r="AC76">
            <v>8.378585425337888E-2</v>
          </cell>
          <cell r="AD76">
            <v>8.379581444740071E-2</v>
          </cell>
          <cell r="AE76">
            <v>8.379118368446406E-2</v>
          </cell>
          <cell r="AF76">
            <v>8.3766259221264447E-2</v>
          </cell>
          <cell r="AG76">
            <v>8.3732285097654124E-2</v>
          </cell>
          <cell r="AH76">
            <v>8.3688742578818018E-2</v>
          </cell>
          <cell r="AK76">
            <v>8.3688735961914063E-2</v>
          </cell>
          <cell r="AL76">
            <v>9.6263272189401825E-2</v>
          </cell>
          <cell r="AM76">
            <v>8.641444549267481E-2</v>
          </cell>
          <cell r="AN76">
            <v>8.2522681583861543E-2</v>
          </cell>
          <cell r="AO76">
            <v>8.5176102126140282E-2</v>
          </cell>
          <cell r="AQ76">
            <v>8.5176050662994385E-2</v>
          </cell>
          <cell r="AR76">
            <v>8.7393865501438822E-2</v>
          </cell>
          <cell r="AS76">
            <v>8.6979696213467655E-2</v>
          </cell>
          <cell r="AT76">
            <v>8.6949583090544444E-2</v>
          </cell>
          <cell r="AU76">
            <v>8.6915616562956599E-2</v>
          </cell>
          <cell r="AV76">
            <v>8.6871157143241756E-2</v>
          </cell>
          <cell r="AW76">
            <v>8.6827030232466712E-2</v>
          </cell>
          <cell r="AX76">
            <v>8.6824469848780991E-2</v>
          </cell>
          <cell r="AY76">
            <v>8.6863897538616397E-2</v>
          </cell>
          <cell r="AZ76">
            <v>8.6875293348866636E-2</v>
          </cell>
          <cell r="BA76">
            <v>8.6845212107250339E-2</v>
          </cell>
          <cell r="BB76">
            <v>8.6820210598500008E-2</v>
          </cell>
          <cell r="BC76">
            <v>8.6794536352329477E-2</v>
          </cell>
          <cell r="BD76">
            <v>7.9407923146184001E-2</v>
          </cell>
          <cell r="BE76">
            <v>8.0868989183672108E-2</v>
          </cell>
          <cell r="BF76">
            <v>8.3925165583737318E-2</v>
          </cell>
          <cell r="BG76">
            <v>8.3897960862596779E-2</v>
          </cell>
          <cell r="BH76">
            <v>8.3847440682008098E-2</v>
          </cell>
          <cell r="BI76">
            <v>8.3798630892080492E-2</v>
          </cell>
          <cell r="BJ76">
            <v>8.378585425337888E-2</v>
          </cell>
          <cell r="BK76">
            <v>8.379581444740071E-2</v>
          </cell>
          <cell r="BL76">
            <v>8.379118368446406E-2</v>
          </cell>
          <cell r="BM76">
            <v>8.3766259221264447E-2</v>
          </cell>
          <cell r="BN76">
            <v>8.3732285097654124E-2</v>
          </cell>
          <cell r="BO76">
            <v>8.3688742578818018E-2</v>
          </cell>
          <cell r="BU76">
            <v>8.3833468248287218E-2</v>
          </cell>
          <cell r="BV76">
            <v>7.682805380125271E-2</v>
          </cell>
          <cell r="BW76">
            <v>8.7047137410190753E-2</v>
          </cell>
          <cell r="BX76">
            <v>8.1909836570999373E-2</v>
          </cell>
          <cell r="BY76">
            <v>8.4738907854998421E-2</v>
          </cell>
          <cell r="BZ76">
            <v>8.1087435240500536E-2</v>
          </cell>
          <cell r="CA76">
            <v>8.1829737644241535E-2</v>
          </cell>
          <cell r="CB76">
            <v>8.0521856255987914E-2</v>
          </cell>
          <cell r="CC76">
            <v>7.7163127511592641E-2</v>
          </cell>
          <cell r="CD76">
            <v>8.168206101915261E-2</v>
          </cell>
          <cell r="CE76">
            <v>7.9670810162869254E-2</v>
          </cell>
          <cell r="CF76">
            <v>8.2522681583861543E-2</v>
          </cell>
          <cell r="CG76">
            <v>7.9948686768820526E-2</v>
          </cell>
          <cell r="CH76">
            <v>7.4804990907522476E-2</v>
          </cell>
          <cell r="CI76">
            <v>7.8639290880427287E-2</v>
          </cell>
          <cell r="CJ76">
            <v>8.6480726469425548E-2</v>
          </cell>
          <cell r="CK76">
            <v>8.670485062500416E-2</v>
          </cell>
          <cell r="CL76">
            <v>7.8583147355968552E-2</v>
          </cell>
          <cell r="CM76">
            <v>8.6597661767269574E-2</v>
          </cell>
          <cell r="CN76">
            <v>8.5668101678998146E-2</v>
          </cell>
          <cell r="CO76">
            <v>8.7393939591938377E-2</v>
          </cell>
          <cell r="CP76">
            <v>8.6381666725084003E-2</v>
          </cell>
          <cell r="CQ76">
            <v>8.6232788633781657E-2</v>
          </cell>
          <cell r="CR76">
            <v>8.5176102126140282E-2</v>
          </cell>
        </row>
        <row r="77">
          <cell r="B77" t="str">
            <v>cost-income-ratio</v>
          </cell>
          <cell r="C77">
            <v>0.90104258712591112</v>
          </cell>
          <cell r="D77">
            <v>0.6536395495782148</v>
          </cell>
          <cell r="E77">
            <v>0.78059289171539914</v>
          </cell>
          <cell r="F77">
            <v>0.67297746496462063</v>
          </cell>
          <cell r="G77">
            <v>0.74605023355515598</v>
          </cell>
          <cell r="H77">
            <v>0.74604988098144531</v>
          </cell>
          <cell r="I77">
            <v>0.74604988098144531</v>
          </cell>
          <cell r="J77">
            <v>0.74604988098144531</v>
          </cell>
          <cell r="K77">
            <v>0.78681944532565518</v>
          </cell>
          <cell r="L77">
            <v>0.64331481154259917</v>
          </cell>
          <cell r="M77">
            <v>0.70150880512292757</v>
          </cell>
          <cell r="N77">
            <v>0.729779640548047</v>
          </cell>
          <cell r="O77">
            <v>0.73264315176756445</v>
          </cell>
          <cell r="P77">
            <v>0.70437723946284425</v>
          </cell>
          <cell r="Q77">
            <v>0.70612323705114544</v>
          </cell>
          <cell r="R77">
            <v>0.72901754110075645</v>
          </cell>
          <cell r="S77">
            <v>0.61834079575723955</v>
          </cell>
          <cell r="T77">
            <v>0.70672439076172833</v>
          </cell>
          <cell r="U77">
            <v>0.62331584441523458</v>
          </cell>
          <cell r="V77">
            <v>0.74605023355515598</v>
          </cell>
          <cell r="W77">
            <v>0.65973598691946389</v>
          </cell>
          <cell r="X77">
            <v>0.57668383036930582</v>
          </cell>
          <cell r="Y77">
            <v>0.66142171607633127</v>
          </cell>
          <cell r="Z77">
            <v>0.67461268643061789</v>
          </cell>
          <cell r="AA77">
            <v>0.66989221516672892</v>
          </cell>
          <cell r="AB77">
            <v>0.70852741932949859</v>
          </cell>
          <cell r="AC77">
            <v>0.74338707642747215</v>
          </cell>
          <cell r="AD77">
            <v>0.7634501895977539</v>
          </cell>
          <cell r="AE77">
            <v>0.71765502176696994</v>
          </cell>
          <cell r="AF77">
            <v>0.71480839193011658</v>
          </cell>
          <cell r="AG77">
            <v>0.6875404346356162</v>
          </cell>
          <cell r="AH77">
            <v>0.6500444447346877</v>
          </cell>
          <cell r="AK77">
            <v>0.65004444122314453</v>
          </cell>
          <cell r="AL77">
            <v>0.78059289171539914</v>
          </cell>
          <cell r="AM77">
            <v>0.67297746496462063</v>
          </cell>
          <cell r="AN77">
            <v>0.74605023355515598</v>
          </cell>
          <cell r="AO77">
            <v>0.74858269224119989</v>
          </cell>
          <cell r="AR77">
            <v>0.81413103101660744</v>
          </cell>
          <cell r="AS77">
            <v>0.7358388241653594</v>
          </cell>
          <cell r="AT77">
            <v>0.71992107126463789</v>
          </cell>
          <cell r="AU77">
            <v>0.73011829334815592</v>
          </cell>
          <cell r="AV77">
            <v>0.70527907108156207</v>
          </cell>
          <cell r="AW77">
            <v>0.70208250642852577</v>
          </cell>
          <cell r="AX77">
            <v>0.71996185760626885</v>
          </cell>
          <cell r="AY77">
            <v>0.76012537595868646</v>
          </cell>
          <cell r="AZ77">
            <v>0.69386328604211234</v>
          </cell>
          <cell r="BA77">
            <v>0.68817116664728639</v>
          </cell>
          <cell r="BB77">
            <v>0.68445232101203257</v>
          </cell>
          <cell r="BC77">
            <v>0.66730943765239248</v>
          </cell>
          <cell r="BD77">
            <v>0.75440445396845179</v>
          </cell>
          <cell r="BE77">
            <v>0.73631624439179866</v>
          </cell>
          <cell r="BF77">
            <v>0.72768965587428791</v>
          </cell>
          <cell r="BG77">
            <v>0.71429514361995483</v>
          </cell>
          <cell r="BH77">
            <v>0.70990424604414226</v>
          </cell>
          <cell r="BI77">
            <v>0.70852741932949859</v>
          </cell>
          <cell r="BJ77">
            <v>0.74338707642747215</v>
          </cell>
          <cell r="BK77">
            <v>0.7634501895977539</v>
          </cell>
          <cell r="BL77">
            <v>0.71765502176696994</v>
          </cell>
          <cell r="BM77">
            <v>0.71480839193011658</v>
          </cell>
          <cell r="BN77">
            <v>0.6875404346356162</v>
          </cell>
          <cell r="BO77">
            <v>0.6500444447346877</v>
          </cell>
          <cell r="BU77">
            <v>0.78681944532565518</v>
          </cell>
          <cell r="BV77">
            <v>0.64331481154259917</v>
          </cell>
          <cell r="BW77">
            <v>0.70150880512292757</v>
          </cell>
          <cell r="BX77">
            <v>0.729779640548047</v>
          </cell>
          <cell r="BY77">
            <v>0.73264315176756445</v>
          </cell>
          <cell r="BZ77">
            <v>0.70437723946284425</v>
          </cell>
          <cell r="CA77">
            <v>0.70612323705114544</v>
          </cell>
          <cell r="CB77">
            <v>0.72901754110075645</v>
          </cell>
          <cell r="CC77">
            <v>0.61834079575723955</v>
          </cell>
          <cell r="CD77">
            <v>0.70672439076172833</v>
          </cell>
          <cell r="CE77">
            <v>0.62331584441523458</v>
          </cell>
          <cell r="CF77">
            <v>0.74605023355515598</v>
          </cell>
          <cell r="CG77">
            <v>0.65973598691946389</v>
          </cell>
          <cell r="CH77">
            <v>0.57668383036930582</v>
          </cell>
          <cell r="CI77">
            <v>0.66142171607633127</v>
          </cell>
          <cell r="CJ77">
            <v>0.67461268643061789</v>
          </cell>
          <cell r="CK77">
            <v>0.66989221516672892</v>
          </cell>
          <cell r="CL77">
            <v>0.71421272792489043</v>
          </cell>
          <cell r="CM77">
            <v>0.8053827870615089</v>
          </cell>
          <cell r="CN77">
            <v>0.85019878226348111</v>
          </cell>
          <cell r="CO77">
            <v>0.85109286470562551</v>
          </cell>
          <cell r="CP77">
            <v>0.82098890489847465</v>
          </cell>
          <cell r="CQ77">
            <v>0.80003560287389641</v>
          </cell>
          <cell r="CR77">
            <v>0.74858269224119989</v>
          </cell>
        </row>
      </sheetData>
      <sheetData sheetId="13">
        <row r="8">
          <cell r="C8">
            <v>41639</v>
          </cell>
          <cell r="D8">
            <v>42004</v>
          </cell>
          <cell r="E8">
            <v>42369</v>
          </cell>
          <cell r="F8">
            <v>42735</v>
          </cell>
          <cell r="G8">
            <v>43100</v>
          </cell>
          <cell r="H8">
            <v>42916</v>
          </cell>
          <cell r="I8">
            <v>43281</v>
          </cell>
          <cell r="K8">
            <v>42766</v>
          </cell>
          <cell r="L8">
            <v>42794</v>
          </cell>
          <cell r="M8">
            <v>42825</v>
          </cell>
          <cell r="N8">
            <v>42855</v>
          </cell>
          <cell r="O8">
            <v>42886</v>
          </cell>
          <cell r="P8">
            <v>42916</v>
          </cell>
          <cell r="Q8">
            <v>42947</v>
          </cell>
          <cell r="R8">
            <v>42978</v>
          </cell>
          <cell r="S8">
            <v>43008</v>
          </cell>
          <cell r="T8">
            <v>43039</v>
          </cell>
          <cell r="U8">
            <v>43069</v>
          </cell>
          <cell r="V8">
            <v>43100</v>
          </cell>
          <cell r="W8">
            <v>43131</v>
          </cell>
          <cell r="X8">
            <v>43159</v>
          </cell>
          <cell r="Y8">
            <v>43190</v>
          </cell>
          <cell r="Z8">
            <v>43220</v>
          </cell>
          <cell r="AA8">
            <v>43251</v>
          </cell>
          <cell r="AB8">
            <v>43281</v>
          </cell>
          <cell r="AC8">
            <v>43312</v>
          </cell>
          <cell r="AD8">
            <v>43343</v>
          </cell>
          <cell r="AE8">
            <v>43373</v>
          </cell>
          <cell r="AF8">
            <v>43404</v>
          </cell>
          <cell r="AG8">
            <v>43434</v>
          </cell>
          <cell r="AH8">
            <v>43465</v>
          </cell>
          <cell r="AK8">
            <v>42004</v>
          </cell>
          <cell r="AL8">
            <v>42369</v>
          </cell>
          <cell r="AM8">
            <v>42735</v>
          </cell>
          <cell r="AN8">
            <v>43100</v>
          </cell>
          <cell r="AO8">
            <v>43465</v>
          </cell>
          <cell r="AP8">
            <v>42916</v>
          </cell>
          <cell r="AQ8">
            <v>43281</v>
          </cell>
          <cell r="AS8">
            <v>42766</v>
          </cell>
          <cell r="AT8">
            <v>42794</v>
          </cell>
          <cell r="AU8">
            <v>42825</v>
          </cell>
          <cell r="AV8">
            <v>42855</v>
          </cell>
          <cell r="AW8">
            <v>42886</v>
          </cell>
          <cell r="AX8">
            <v>42916</v>
          </cell>
          <cell r="AY8">
            <v>42947</v>
          </cell>
          <cell r="AZ8">
            <v>42978</v>
          </cell>
          <cell r="BA8">
            <v>43008</v>
          </cell>
          <cell r="BB8">
            <v>43039</v>
          </cell>
          <cell r="BC8">
            <v>43069</v>
          </cell>
          <cell r="BD8">
            <v>43100</v>
          </cell>
          <cell r="BE8">
            <v>43131</v>
          </cell>
          <cell r="BF8">
            <v>43159</v>
          </cell>
          <cell r="BG8">
            <v>43190</v>
          </cell>
          <cell r="BH8">
            <v>43220</v>
          </cell>
          <cell r="BI8">
            <v>43251</v>
          </cell>
          <cell r="BJ8">
            <v>43281</v>
          </cell>
          <cell r="BK8">
            <v>43312</v>
          </cell>
          <cell r="BL8">
            <v>43343</v>
          </cell>
          <cell r="BM8">
            <v>43373</v>
          </cell>
          <cell r="BN8">
            <v>43404</v>
          </cell>
          <cell r="BO8">
            <v>43434</v>
          </cell>
          <cell r="BP8">
            <v>43465</v>
          </cell>
          <cell r="BT8">
            <v>42766</v>
          </cell>
          <cell r="BU8">
            <v>42794</v>
          </cell>
          <cell r="BV8">
            <v>42825</v>
          </cell>
          <cell r="BW8">
            <v>42855</v>
          </cell>
          <cell r="BX8">
            <v>42886</v>
          </cell>
          <cell r="BY8">
            <v>42916</v>
          </cell>
          <cell r="BZ8">
            <v>42947</v>
          </cell>
          <cell r="CA8">
            <v>42978</v>
          </cell>
          <cell r="CB8">
            <v>43008</v>
          </cell>
          <cell r="CC8">
            <v>43039</v>
          </cell>
          <cell r="CD8">
            <v>43069</v>
          </cell>
          <cell r="CE8">
            <v>43100</v>
          </cell>
          <cell r="CF8">
            <v>43131</v>
          </cell>
          <cell r="CG8">
            <v>43159</v>
          </cell>
          <cell r="CH8">
            <v>43190</v>
          </cell>
          <cell r="CI8">
            <v>43220</v>
          </cell>
          <cell r="CJ8">
            <v>43251</v>
          </cell>
          <cell r="CK8">
            <v>43281</v>
          </cell>
          <cell r="CL8">
            <v>43312</v>
          </cell>
          <cell r="CM8">
            <v>43343</v>
          </cell>
          <cell r="CN8">
            <v>43373</v>
          </cell>
          <cell r="CO8">
            <v>43404</v>
          </cell>
          <cell r="CP8">
            <v>43434</v>
          </cell>
          <cell r="CQ8">
            <v>43465</v>
          </cell>
        </row>
        <row r="10">
          <cell r="B10" t="str">
            <v>Nbr. of branches</v>
          </cell>
          <cell r="C10">
            <v>18</v>
          </cell>
          <cell r="D10">
            <v>18</v>
          </cell>
          <cell r="E10">
            <v>21</v>
          </cell>
          <cell r="F10">
            <v>23</v>
          </cell>
          <cell r="G10">
            <v>26</v>
          </cell>
          <cell r="H10">
            <v>24</v>
          </cell>
          <cell r="I10">
            <v>27</v>
          </cell>
          <cell r="K10">
            <v>23</v>
          </cell>
          <cell r="L10">
            <v>23</v>
          </cell>
          <cell r="M10">
            <v>23</v>
          </cell>
          <cell r="N10">
            <v>24</v>
          </cell>
          <cell r="O10">
            <v>24</v>
          </cell>
          <cell r="P10">
            <v>24</v>
          </cell>
          <cell r="Q10">
            <v>24</v>
          </cell>
          <cell r="R10">
            <v>24</v>
          </cell>
          <cell r="S10">
            <v>24</v>
          </cell>
          <cell r="T10">
            <v>24</v>
          </cell>
          <cell r="U10">
            <v>24</v>
          </cell>
          <cell r="V10">
            <v>26</v>
          </cell>
          <cell r="W10">
            <v>26</v>
          </cell>
          <cell r="X10">
            <v>26</v>
          </cell>
          <cell r="Y10">
            <v>26</v>
          </cell>
          <cell r="Z10">
            <v>25</v>
          </cell>
          <cell r="AA10">
            <v>25</v>
          </cell>
          <cell r="AB10">
            <v>27</v>
          </cell>
          <cell r="AC10">
            <v>27</v>
          </cell>
          <cell r="AD10">
            <v>27</v>
          </cell>
          <cell r="AE10">
            <v>28</v>
          </cell>
          <cell r="AF10">
            <v>28</v>
          </cell>
          <cell r="AG10">
            <v>28</v>
          </cell>
          <cell r="AH10">
            <v>28</v>
          </cell>
          <cell r="AK10">
            <v>18</v>
          </cell>
          <cell r="AL10">
            <v>21</v>
          </cell>
          <cell r="AM10">
            <v>21</v>
          </cell>
          <cell r="AN10">
            <v>25</v>
          </cell>
          <cell r="AO10">
            <v>28</v>
          </cell>
          <cell r="AP10">
            <v>25</v>
          </cell>
          <cell r="AQ10">
            <v>27</v>
          </cell>
          <cell r="AS10">
            <v>25</v>
          </cell>
          <cell r="AT10">
            <v>25</v>
          </cell>
          <cell r="AU10">
            <v>25</v>
          </cell>
          <cell r="AV10">
            <v>25</v>
          </cell>
          <cell r="AW10">
            <v>25</v>
          </cell>
          <cell r="AX10">
            <v>25</v>
          </cell>
          <cell r="AY10">
            <v>25</v>
          </cell>
          <cell r="AZ10">
            <v>25</v>
          </cell>
          <cell r="BA10">
            <v>25</v>
          </cell>
          <cell r="BB10">
            <v>25</v>
          </cell>
          <cell r="BC10">
            <v>25</v>
          </cell>
          <cell r="BD10">
            <v>25</v>
          </cell>
          <cell r="BE10">
            <v>25</v>
          </cell>
          <cell r="BF10">
            <v>25</v>
          </cell>
          <cell r="BG10">
            <v>26</v>
          </cell>
          <cell r="BH10">
            <v>28</v>
          </cell>
          <cell r="BI10">
            <v>27</v>
          </cell>
          <cell r="BJ10">
            <v>27</v>
          </cell>
          <cell r="BK10">
            <v>27</v>
          </cell>
          <cell r="BL10">
            <v>27</v>
          </cell>
          <cell r="BM10">
            <v>28</v>
          </cell>
          <cell r="BN10">
            <v>28</v>
          </cell>
          <cell r="BO10">
            <v>28</v>
          </cell>
          <cell r="BP10">
            <v>28</v>
          </cell>
          <cell r="BR10">
            <v>28</v>
          </cell>
          <cell r="BT10">
            <v>23</v>
          </cell>
          <cell r="BU10">
            <v>23</v>
          </cell>
          <cell r="BV10">
            <v>23</v>
          </cell>
          <cell r="BW10">
            <v>24</v>
          </cell>
          <cell r="BX10">
            <v>24</v>
          </cell>
          <cell r="BY10">
            <v>24</v>
          </cell>
          <cell r="BZ10">
            <v>24</v>
          </cell>
          <cell r="CA10">
            <v>24</v>
          </cell>
          <cell r="CB10">
            <v>24</v>
          </cell>
          <cell r="CC10">
            <v>24</v>
          </cell>
          <cell r="CD10">
            <v>24</v>
          </cell>
          <cell r="CE10">
            <v>26</v>
          </cell>
          <cell r="CF10">
            <v>26</v>
          </cell>
          <cell r="CG10">
            <v>26</v>
          </cell>
          <cell r="CH10">
            <v>26</v>
          </cell>
          <cell r="CI10">
            <v>25</v>
          </cell>
          <cell r="CJ10">
            <v>25</v>
          </cell>
          <cell r="CK10">
            <v>25</v>
          </cell>
          <cell r="CL10">
            <v>27</v>
          </cell>
          <cell r="CM10">
            <v>27</v>
          </cell>
          <cell r="CN10">
            <v>28</v>
          </cell>
          <cell r="CO10">
            <v>28</v>
          </cell>
          <cell r="CP10">
            <v>28</v>
          </cell>
          <cell r="CQ10">
            <v>28</v>
          </cell>
        </row>
        <row r="11">
          <cell r="B11" t="str">
            <v xml:space="preserve">   Nbr. of staff</v>
          </cell>
          <cell r="C11">
            <v>282</v>
          </cell>
          <cell r="D11">
            <v>275</v>
          </cell>
          <cell r="E11">
            <v>280</v>
          </cell>
          <cell r="F11">
            <v>281</v>
          </cell>
          <cell r="G11">
            <v>258</v>
          </cell>
          <cell r="H11">
            <v>260</v>
          </cell>
          <cell r="I11">
            <v>268</v>
          </cell>
          <cell r="K11">
            <v>281</v>
          </cell>
          <cell r="L11">
            <v>265</v>
          </cell>
          <cell r="M11">
            <v>272</v>
          </cell>
          <cell r="N11">
            <v>260</v>
          </cell>
          <cell r="O11">
            <v>263</v>
          </cell>
          <cell r="P11">
            <v>260</v>
          </cell>
          <cell r="Q11">
            <v>256</v>
          </cell>
          <cell r="R11">
            <v>263</v>
          </cell>
          <cell r="S11">
            <v>266</v>
          </cell>
          <cell r="T11">
            <v>267</v>
          </cell>
          <cell r="U11">
            <v>263</v>
          </cell>
          <cell r="V11">
            <v>258</v>
          </cell>
          <cell r="W11">
            <v>250</v>
          </cell>
          <cell r="X11">
            <v>246</v>
          </cell>
          <cell r="Y11">
            <v>238</v>
          </cell>
          <cell r="Z11">
            <v>235</v>
          </cell>
          <cell r="AA11">
            <v>226</v>
          </cell>
          <cell r="AB11">
            <v>268</v>
          </cell>
          <cell r="AC11">
            <v>268</v>
          </cell>
          <cell r="AD11">
            <v>268</v>
          </cell>
          <cell r="AE11">
            <v>268</v>
          </cell>
          <cell r="AF11">
            <v>268</v>
          </cell>
          <cell r="AG11">
            <v>268</v>
          </cell>
          <cell r="AH11">
            <v>268</v>
          </cell>
          <cell r="AK11">
            <v>261</v>
          </cell>
          <cell r="AL11">
            <v>284</v>
          </cell>
          <cell r="AM11">
            <v>277</v>
          </cell>
          <cell r="AN11">
            <v>257</v>
          </cell>
          <cell r="AO11">
            <v>268</v>
          </cell>
          <cell r="AP11">
            <v>278</v>
          </cell>
          <cell r="AQ11">
            <v>268</v>
          </cell>
          <cell r="AS11">
            <v>286</v>
          </cell>
          <cell r="AT11">
            <v>285</v>
          </cell>
          <cell r="AU11">
            <v>281</v>
          </cell>
          <cell r="AV11">
            <v>279</v>
          </cell>
          <cell r="AW11">
            <v>278</v>
          </cell>
          <cell r="AX11">
            <v>278</v>
          </cell>
          <cell r="AY11">
            <v>255</v>
          </cell>
          <cell r="AZ11">
            <v>255</v>
          </cell>
          <cell r="BA11">
            <v>255</v>
          </cell>
          <cell r="BB11">
            <v>256</v>
          </cell>
          <cell r="BC11">
            <v>257</v>
          </cell>
          <cell r="BD11">
            <v>257</v>
          </cell>
          <cell r="BE11">
            <v>268</v>
          </cell>
          <cell r="BF11">
            <v>268</v>
          </cell>
          <cell r="BG11">
            <v>266</v>
          </cell>
          <cell r="BH11">
            <v>268</v>
          </cell>
          <cell r="BI11">
            <v>268</v>
          </cell>
          <cell r="BJ11">
            <v>268</v>
          </cell>
          <cell r="BK11">
            <v>268</v>
          </cell>
          <cell r="BL11">
            <v>268</v>
          </cell>
          <cell r="BM11">
            <v>268</v>
          </cell>
          <cell r="BN11">
            <v>268</v>
          </cell>
          <cell r="BO11">
            <v>268</v>
          </cell>
          <cell r="BP11">
            <v>268</v>
          </cell>
          <cell r="BR11">
            <v>269</v>
          </cell>
          <cell r="BT11">
            <v>281</v>
          </cell>
          <cell r="BU11">
            <v>265</v>
          </cell>
          <cell r="BV11">
            <v>272</v>
          </cell>
          <cell r="BW11">
            <v>260</v>
          </cell>
          <cell r="BX11">
            <v>263</v>
          </cell>
          <cell r="BY11">
            <v>260</v>
          </cell>
          <cell r="BZ11">
            <v>256</v>
          </cell>
          <cell r="CA11">
            <v>263</v>
          </cell>
          <cell r="CB11">
            <v>266</v>
          </cell>
          <cell r="CC11">
            <v>267</v>
          </cell>
          <cell r="CD11">
            <v>263</v>
          </cell>
          <cell r="CE11">
            <v>258</v>
          </cell>
          <cell r="CF11">
            <v>250</v>
          </cell>
          <cell r="CG11">
            <v>246</v>
          </cell>
          <cell r="CH11">
            <v>238</v>
          </cell>
          <cell r="CI11">
            <v>235</v>
          </cell>
          <cell r="CJ11">
            <v>226</v>
          </cell>
          <cell r="CK11">
            <v>234</v>
          </cell>
          <cell r="CL11">
            <v>253</v>
          </cell>
          <cell r="CM11">
            <v>264</v>
          </cell>
          <cell r="CN11">
            <v>268</v>
          </cell>
          <cell r="CO11">
            <v>269</v>
          </cell>
          <cell r="CP11">
            <v>269</v>
          </cell>
          <cell r="CQ11">
            <v>269</v>
          </cell>
        </row>
        <row r="12">
          <cell r="B12" t="str">
            <v xml:space="preserve">   Nbr. of staff Loan Officers</v>
          </cell>
          <cell r="C12">
            <v>98</v>
          </cell>
          <cell r="D12">
            <v>96</v>
          </cell>
          <cell r="E12">
            <v>100</v>
          </cell>
          <cell r="F12">
            <v>99</v>
          </cell>
          <cell r="G12">
            <v>98</v>
          </cell>
          <cell r="H12">
            <v>98</v>
          </cell>
          <cell r="I12">
            <v>100</v>
          </cell>
          <cell r="K12">
            <v>101</v>
          </cell>
          <cell r="L12">
            <v>91</v>
          </cell>
          <cell r="M12">
            <v>98</v>
          </cell>
          <cell r="N12">
            <v>91</v>
          </cell>
          <cell r="O12">
            <v>99</v>
          </cell>
          <cell r="P12">
            <v>98</v>
          </cell>
          <cell r="Q12">
            <v>96</v>
          </cell>
          <cell r="R12">
            <v>99</v>
          </cell>
          <cell r="S12">
            <v>105</v>
          </cell>
          <cell r="T12">
            <v>102</v>
          </cell>
          <cell r="U12">
            <v>97</v>
          </cell>
          <cell r="V12">
            <v>98</v>
          </cell>
          <cell r="W12">
            <v>93</v>
          </cell>
          <cell r="X12">
            <v>91</v>
          </cell>
          <cell r="Y12">
            <v>89</v>
          </cell>
          <cell r="Z12">
            <v>88</v>
          </cell>
          <cell r="AA12">
            <v>76</v>
          </cell>
          <cell r="AB12">
            <v>100</v>
          </cell>
          <cell r="AC12">
            <v>100</v>
          </cell>
          <cell r="AD12">
            <v>100</v>
          </cell>
          <cell r="AE12">
            <v>100</v>
          </cell>
          <cell r="AF12">
            <v>100</v>
          </cell>
          <cell r="AG12">
            <v>100</v>
          </cell>
          <cell r="AH12">
            <v>100</v>
          </cell>
          <cell r="AK12">
            <v>85</v>
          </cell>
          <cell r="AL12">
            <v>93</v>
          </cell>
          <cell r="AM12">
            <v>95</v>
          </cell>
          <cell r="AN12">
            <v>97</v>
          </cell>
          <cell r="AO12">
            <v>100</v>
          </cell>
          <cell r="AP12">
            <v>97</v>
          </cell>
          <cell r="AQ12">
            <v>100</v>
          </cell>
          <cell r="AS12">
            <v>96</v>
          </cell>
          <cell r="AT12">
            <v>96</v>
          </cell>
          <cell r="AU12">
            <v>96</v>
          </cell>
          <cell r="AV12">
            <v>97</v>
          </cell>
          <cell r="AW12">
            <v>97</v>
          </cell>
          <cell r="AX12">
            <v>97</v>
          </cell>
          <cell r="AY12">
            <v>97</v>
          </cell>
          <cell r="AZ12">
            <v>97</v>
          </cell>
          <cell r="BA12">
            <v>97</v>
          </cell>
          <cell r="BB12">
            <v>97</v>
          </cell>
          <cell r="BC12">
            <v>97</v>
          </cell>
          <cell r="BD12">
            <v>97</v>
          </cell>
          <cell r="BE12">
            <v>100</v>
          </cell>
          <cell r="BF12">
            <v>100</v>
          </cell>
          <cell r="BG12">
            <v>100</v>
          </cell>
          <cell r="BH12">
            <v>100</v>
          </cell>
          <cell r="BI12">
            <v>100</v>
          </cell>
          <cell r="BJ12">
            <v>100</v>
          </cell>
          <cell r="BK12">
            <v>100</v>
          </cell>
          <cell r="BL12">
            <v>100</v>
          </cell>
          <cell r="BM12">
            <v>100</v>
          </cell>
          <cell r="BN12">
            <v>100</v>
          </cell>
          <cell r="BO12">
            <v>100</v>
          </cell>
          <cell r="BP12">
            <v>100</v>
          </cell>
          <cell r="BR12">
            <v>101</v>
          </cell>
          <cell r="BT12">
            <v>101</v>
          </cell>
          <cell r="BU12">
            <v>91</v>
          </cell>
          <cell r="BV12">
            <v>98</v>
          </cell>
          <cell r="BW12">
            <v>91</v>
          </cell>
          <cell r="BX12">
            <v>99</v>
          </cell>
          <cell r="BY12">
            <v>98</v>
          </cell>
          <cell r="BZ12">
            <v>96</v>
          </cell>
          <cell r="CA12">
            <v>99</v>
          </cell>
          <cell r="CB12">
            <v>105</v>
          </cell>
          <cell r="CC12">
            <v>102</v>
          </cell>
          <cell r="CD12">
            <v>97</v>
          </cell>
          <cell r="CE12">
            <v>98</v>
          </cell>
          <cell r="CF12">
            <v>93</v>
          </cell>
          <cell r="CG12">
            <v>91</v>
          </cell>
          <cell r="CH12">
            <v>89</v>
          </cell>
          <cell r="CI12">
            <v>88</v>
          </cell>
          <cell r="CJ12">
            <v>76</v>
          </cell>
          <cell r="CK12">
            <v>85</v>
          </cell>
          <cell r="CL12">
            <v>85</v>
          </cell>
          <cell r="CM12">
            <v>96</v>
          </cell>
          <cell r="CN12">
            <v>100</v>
          </cell>
          <cell r="CO12">
            <v>101</v>
          </cell>
          <cell r="CP12">
            <v>101</v>
          </cell>
          <cell r="CQ12">
            <v>101</v>
          </cell>
        </row>
        <row r="13">
          <cell r="B13" t="str">
            <v>Nbr. of active borrowers</v>
          </cell>
          <cell r="C13">
            <v>11579</v>
          </cell>
          <cell r="D13">
            <v>11338</v>
          </cell>
          <cell r="E13">
            <v>11480</v>
          </cell>
          <cell r="F13">
            <v>11245</v>
          </cell>
          <cell r="G13">
            <v>10724</v>
          </cell>
          <cell r="H13">
            <v>11074</v>
          </cell>
          <cell r="I13">
            <v>11533.937712236211</v>
          </cell>
          <cell r="K13">
            <v>11080</v>
          </cell>
          <cell r="L13">
            <v>11055</v>
          </cell>
          <cell r="M13">
            <v>11060</v>
          </cell>
          <cell r="N13">
            <v>11056</v>
          </cell>
          <cell r="O13">
            <v>11098</v>
          </cell>
          <cell r="P13">
            <v>11074</v>
          </cell>
          <cell r="Q13">
            <v>11066</v>
          </cell>
          <cell r="R13">
            <v>10979</v>
          </cell>
          <cell r="S13">
            <v>10871</v>
          </cell>
          <cell r="T13">
            <v>10867</v>
          </cell>
          <cell r="U13">
            <v>10821</v>
          </cell>
          <cell r="V13">
            <v>10724</v>
          </cell>
          <cell r="W13">
            <v>10568</v>
          </cell>
          <cell r="X13">
            <v>10493</v>
          </cell>
          <cell r="Y13">
            <v>10473</v>
          </cell>
          <cell r="Z13">
            <v>10418</v>
          </cell>
          <cell r="AA13">
            <v>10250</v>
          </cell>
          <cell r="AB13">
            <v>11533.937712236211</v>
          </cell>
          <cell r="AC13">
            <v>11495.448924963712</v>
          </cell>
          <cell r="AD13">
            <v>11397.168836017716</v>
          </cell>
          <cell r="AE13">
            <v>11509.177401778445</v>
          </cell>
          <cell r="AF13">
            <v>11615.258847601001</v>
          </cell>
          <cell r="AG13">
            <v>11826.564816915448</v>
          </cell>
          <cell r="AH13">
            <v>12059.111178687006</v>
          </cell>
          <cell r="AK13">
            <v>13119.012108470448</v>
          </cell>
          <cell r="AL13">
            <v>12031.202158543596</v>
          </cell>
          <cell r="AM13">
            <v>12045.903739221509</v>
          </cell>
          <cell r="AN13">
            <v>12412.985560221055</v>
          </cell>
          <cell r="AO13">
            <v>12059.111178687006</v>
          </cell>
          <cell r="AP13">
            <v>12117.980987628232</v>
          </cell>
          <cell r="AQ13">
            <v>11533.937712236211</v>
          </cell>
          <cell r="AS13">
            <v>11405.806050305189</v>
          </cell>
          <cell r="AT13">
            <v>11514.469057103321</v>
          </cell>
          <cell r="AU13">
            <v>11681.171847331372</v>
          </cell>
          <cell r="AV13">
            <v>11827.136589519521</v>
          </cell>
          <cell r="AW13">
            <v>11968.804512596311</v>
          </cell>
          <cell r="AX13">
            <v>12117.980987628232</v>
          </cell>
          <cell r="AY13">
            <v>12039.223111960735</v>
          </cell>
          <cell r="AZ13">
            <v>11811.571594605917</v>
          </cell>
          <cell r="BA13">
            <v>11972.018569526554</v>
          </cell>
          <cell r="BB13">
            <v>12119.754091044679</v>
          </cell>
          <cell r="BC13">
            <v>12260.533731757992</v>
          </cell>
          <cell r="BD13">
            <v>12412.985560221055</v>
          </cell>
          <cell r="BE13">
            <v>11060.514339937992</v>
          </cell>
          <cell r="BF13">
            <v>11069.697539449608</v>
          </cell>
          <cell r="BG13">
            <v>11153.794794653732</v>
          </cell>
          <cell r="BH13">
            <v>11278.681903436638</v>
          </cell>
          <cell r="BI13">
            <v>11409.778402713115</v>
          </cell>
          <cell r="BJ13">
            <v>11533.937712236211</v>
          </cell>
          <cell r="BK13">
            <v>11495.448924963712</v>
          </cell>
          <cell r="BL13">
            <v>11397.168836017716</v>
          </cell>
          <cell r="BM13">
            <v>11509.177401778445</v>
          </cell>
          <cell r="BN13">
            <v>11615.258847601001</v>
          </cell>
          <cell r="BO13">
            <v>11826.564816915448</v>
          </cell>
          <cell r="BP13">
            <v>12059.111178687006</v>
          </cell>
          <cell r="BR13">
            <v>9953.311481384786</v>
          </cell>
          <cell r="BT13">
            <v>11080</v>
          </cell>
          <cell r="BU13">
            <v>11055</v>
          </cell>
          <cell r="BV13">
            <v>11060</v>
          </cell>
          <cell r="BW13">
            <v>11056</v>
          </cell>
          <cell r="BX13">
            <v>11098</v>
          </cell>
          <cell r="BY13">
            <v>11074</v>
          </cell>
          <cell r="BZ13">
            <v>11066</v>
          </cell>
          <cell r="CA13">
            <v>10979</v>
          </cell>
          <cell r="CB13">
            <v>10871</v>
          </cell>
          <cell r="CC13">
            <v>10867</v>
          </cell>
          <cell r="CD13">
            <v>10821</v>
          </cell>
          <cell r="CE13">
            <v>10724</v>
          </cell>
          <cell r="CF13">
            <v>10568</v>
          </cell>
          <cell r="CG13">
            <v>10493</v>
          </cell>
          <cell r="CH13">
            <v>10473</v>
          </cell>
          <cell r="CI13">
            <v>10418</v>
          </cell>
          <cell r="CJ13">
            <v>10250</v>
          </cell>
          <cell r="CK13">
            <v>10217.771756655362</v>
          </cell>
          <cell r="CL13">
            <v>10213.765715954245</v>
          </cell>
          <cell r="CM13">
            <v>10212.518059251097</v>
          </cell>
          <cell r="CN13">
            <v>10215.960624799805</v>
          </cell>
          <cell r="CO13">
            <v>10224.907701826014</v>
          </cell>
          <cell r="CP13">
            <v>10241.087774446809</v>
          </cell>
          <cell r="CQ13">
            <v>9953.311481384786</v>
          </cell>
        </row>
        <row r="14">
          <cell r="B14" t="str">
            <v>Nbr. of active loans</v>
          </cell>
          <cell r="C14">
            <v>11725</v>
          </cell>
          <cell r="D14">
            <v>11490</v>
          </cell>
          <cell r="E14">
            <v>11633</v>
          </cell>
          <cell r="F14">
            <v>11393</v>
          </cell>
          <cell r="G14">
            <v>10884</v>
          </cell>
          <cell r="H14">
            <v>11224</v>
          </cell>
          <cell r="I14">
            <v>11698.937712236211</v>
          </cell>
          <cell r="K14">
            <v>11231</v>
          </cell>
          <cell r="L14">
            <v>11210</v>
          </cell>
          <cell r="M14">
            <v>11214</v>
          </cell>
          <cell r="N14">
            <v>11208</v>
          </cell>
          <cell r="O14">
            <v>11246</v>
          </cell>
          <cell r="P14">
            <v>11224</v>
          </cell>
          <cell r="Q14">
            <v>11229</v>
          </cell>
          <cell r="R14">
            <v>11140</v>
          </cell>
          <cell r="S14">
            <v>11031</v>
          </cell>
          <cell r="T14">
            <v>11025</v>
          </cell>
          <cell r="U14">
            <v>10985</v>
          </cell>
          <cell r="V14">
            <v>10884</v>
          </cell>
          <cell r="W14">
            <v>10720</v>
          </cell>
          <cell r="X14">
            <v>10645</v>
          </cell>
          <cell r="Y14">
            <v>10631</v>
          </cell>
          <cell r="Z14">
            <v>10577</v>
          </cell>
          <cell r="AA14">
            <v>10420</v>
          </cell>
          <cell r="AB14">
            <v>11698.937712236211</v>
          </cell>
          <cell r="AC14">
            <v>11660.448924963712</v>
          </cell>
          <cell r="AD14">
            <v>11562.168836017716</v>
          </cell>
          <cell r="AE14">
            <v>11674.177401778445</v>
          </cell>
          <cell r="AF14">
            <v>11780.258847601001</v>
          </cell>
          <cell r="AG14">
            <v>11991.564816915448</v>
          </cell>
          <cell r="AH14">
            <v>12224.111178687006</v>
          </cell>
          <cell r="AK14">
            <v>13269.012108470448</v>
          </cell>
          <cell r="AL14">
            <v>12181.202158543596</v>
          </cell>
          <cell r="AM14">
            <v>12195.903739221509</v>
          </cell>
          <cell r="AN14">
            <v>12577.985560221055</v>
          </cell>
          <cell r="AO14">
            <v>12224.111178687006</v>
          </cell>
          <cell r="AP14">
            <v>12282.980987628232</v>
          </cell>
          <cell r="AQ14">
            <v>11698.937712236211</v>
          </cell>
          <cell r="AS14">
            <v>11570.806050305189</v>
          </cell>
          <cell r="AT14">
            <v>11679.469057103321</v>
          </cell>
          <cell r="AU14">
            <v>11846.171847331372</v>
          </cell>
          <cell r="AV14">
            <v>11992.136589519521</v>
          </cell>
          <cell r="AW14">
            <v>12133.804512596311</v>
          </cell>
          <cell r="AX14">
            <v>12282.980987628232</v>
          </cell>
          <cell r="AY14">
            <v>12204.223111960735</v>
          </cell>
          <cell r="AZ14">
            <v>11976.571594605917</v>
          </cell>
          <cell r="BA14">
            <v>12137.018569526554</v>
          </cell>
          <cell r="BB14">
            <v>12284.754091044679</v>
          </cell>
          <cell r="BC14">
            <v>12425.533731757992</v>
          </cell>
          <cell r="BD14">
            <v>12577.985560221055</v>
          </cell>
          <cell r="BE14">
            <v>11225.514339937992</v>
          </cell>
          <cell r="BF14">
            <v>11234.697539449608</v>
          </cell>
          <cell r="BG14">
            <v>11318.794794653732</v>
          </cell>
          <cell r="BH14">
            <v>11443.681903436638</v>
          </cell>
          <cell r="BI14">
            <v>11574.778402713115</v>
          </cell>
          <cell r="BJ14">
            <v>11698.937712236211</v>
          </cell>
          <cell r="BK14">
            <v>11660.448924963712</v>
          </cell>
          <cell r="BL14">
            <v>11562.168836017716</v>
          </cell>
          <cell r="BM14">
            <v>11674.177401778445</v>
          </cell>
          <cell r="BN14">
            <v>11780.258847601001</v>
          </cell>
          <cell r="BO14">
            <v>11991.564816915448</v>
          </cell>
          <cell r="BP14">
            <v>12224.111178687006</v>
          </cell>
          <cell r="BR14">
            <v>10103.311481384786</v>
          </cell>
          <cell r="BT14">
            <v>11231</v>
          </cell>
          <cell r="BU14">
            <v>11210</v>
          </cell>
          <cell r="BV14">
            <v>11214</v>
          </cell>
          <cell r="BW14">
            <v>11208</v>
          </cell>
          <cell r="BX14">
            <v>11246</v>
          </cell>
          <cell r="BY14">
            <v>11224</v>
          </cell>
          <cell r="BZ14">
            <v>11229</v>
          </cell>
          <cell r="CA14">
            <v>11140</v>
          </cell>
          <cell r="CB14">
            <v>11031</v>
          </cell>
          <cell r="CC14">
            <v>11025</v>
          </cell>
          <cell r="CD14">
            <v>10985</v>
          </cell>
          <cell r="CE14">
            <v>10884</v>
          </cell>
          <cell r="CF14">
            <v>10720</v>
          </cell>
          <cell r="CG14">
            <v>10645</v>
          </cell>
          <cell r="CH14">
            <v>10631</v>
          </cell>
          <cell r="CI14">
            <v>10577</v>
          </cell>
          <cell r="CJ14">
            <v>10420</v>
          </cell>
          <cell r="CK14">
            <v>10367.771756655362</v>
          </cell>
          <cell r="CL14">
            <v>10363.765715954245</v>
          </cell>
          <cell r="CM14">
            <v>10362.518059251097</v>
          </cell>
          <cell r="CN14">
            <v>10365.960624799805</v>
          </cell>
          <cell r="CO14">
            <v>10374.907701826014</v>
          </cell>
          <cell r="CP14">
            <v>10391.087774446809</v>
          </cell>
          <cell r="CQ14">
            <v>10103.311481384786</v>
          </cell>
        </row>
        <row r="15">
          <cell r="B15">
            <v>10103.3046875</v>
          </cell>
          <cell r="C15">
            <v>10103.3046875</v>
          </cell>
          <cell r="D15">
            <v>10103.3046875</v>
          </cell>
          <cell r="E15">
            <v>10103.3046875</v>
          </cell>
          <cell r="F15">
            <v>10103.3046875</v>
          </cell>
          <cell r="G15">
            <v>10103.3046875</v>
          </cell>
          <cell r="H15">
            <v>10103.3046875</v>
          </cell>
          <cell r="I15">
            <v>10103.3046875</v>
          </cell>
          <cell r="K15">
            <v>10103.3046875</v>
          </cell>
          <cell r="L15">
            <v>10103.3046875</v>
          </cell>
          <cell r="M15">
            <v>10103.3046875</v>
          </cell>
          <cell r="N15">
            <v>10103.3046875</v>
          </cell>
          <cell r="O15">
            <v>10103.3046875</v>
          </cell>
          <cell r="P15">
            <v>10103.3046875</v>
          </cell>
          <cell r="Q15">
            <v>10103.3046875</v>
          </cell>
          <cell r="R15">
            <v>10103.3046875</v>
          </cell>
          <cell r="S15">
            <v>10103.3046875</v>
          </cell>
          <cell r="T15">
            <v>10103.3046875</v>
          </cell>
          <cell r="U15">
            <v>10103.3046875</v>
          </cell>
          <cell r="V15">
            <v>10103.3046875</v>
          </cell>
          <cell r="W15">
            <v>10103.3046875</v>
          </cell>
          <cell r="X15">
            <v>10103.3046875</v>
          </cell>
          <cell r="Y15">
            <v>10103.3046875</v>
          </cell>
          <cell r="Z15">
            <v>10103.3046875</v>
          </cell>
          <cell r="AA15">
            <v>10103.3046875</v>
          </cell>
          <cell r="AB15">
            <v>10103.3046875</v>
          </cell>
          <cell r="AC15">
            <v>10103.3046875</v>
          </cell>
          <cell r="AD15">
            <v>10103.3046875</v>
          </cell>
          <cell r="AE15">
            <v>10103.3046875</v>
          </cell>
          <cell r="AF15">
            <v>10103.3046875</v>
          </cell>
          <cell r="AG15">
            <v>10103.3046875</v>
          </cell>
          <cell r="AH15">
            <v>10103.3046875</v>
          </cell>
          <cell r="AK15">
            <v>10103.3046875</v>
          </cell>
          <cell r="AL15">
            <v>10103.3046875</v>
          </cell>
          <cell r="AM15">
            <v>10103.3046875</v>
          </cell>
          <cell r="AN15">
            <v>10103.3046875</v>
          </cell>
          <cell r="AO15">
            <v>10103.3046875</v>
          </cell>
          <cell r="AP15">
            <v>10103.3046875</v>
          </cell>
          <cell r="AQ15">
            <v>10103.3046875</v>
          </cell>
          <cell r="AS15">
            <v>10103.3046875</v>
          </cell>
          <cell r="AT15">
            <v>10103.3046875</v>
          </cell>
          <cell r="AU15">
            <v>10103.3046875</v>
          </cell>
          <cell r="AV15">
            <v>10103.3046875</v>
          </cell>
          <cell r="AW15">
            <v>10103.3046875</v>
          </cell>
          <cell r="AX15">
            <v>10103.3046875</v>
          </cell>
          <cell r="AY15">
            <v>10103.3046875</v>
          </cell>
          <cell r="AZ15">
            <v>10103.3046875</v>
          </cell>
          <cell r="BA15">
            <v>10103.3046875</v>
          </cell>
          <cell r="BB15">
            <v>10103.3046875</v>
          </cell>
          <cell r="BC15">
            <v>10103.3046875</v>
          </cell>
          <cell r="BD15">
            <v>10103.3046875</v>
          </cell>
          <cell r="BE15">
            <v>10103.3046875</v>
          </cell>
          <cell r="BF15">
            <v>10103.3046875</v>
          </cell>
          <cell r="BG15">
            <v>10103.3046875</v>
          </cell>
          <cell r="BH15">
            <v>10103.3046875</v>
          </cell>
          <cell r="BI15">
            <v>10103.3046875</v>
          </cell>
          <cell r="BJ15">
            <v>10103.3046875</v>
          </cell>
          <cell r="BK15">
            <v>10103.3046875</v>
          </cell>
          <cell r="BL15">
            <v>10103.3046875</v>
          </cell>
          <cell r="BM15">
            <v>10103.3046875</v>
          </cell>
          <cell r="BN15">
            <v>10103.3046875</v>
          </cell>
          <cell r="BO15">
            <v>10103.3046875</v>
          </cell>
          <cell r="BP15">
            <v>10103.3046875</v>
          </cell>
          <cell r="BR15">
            <v>10103.3046875</v>
          </cell>
          <cell r="BT15">
            <v>10103.3046875</v>
          </cell>
          <cell r="BU15">
            <v>10103.3046875</v>
          </cell>
          <cell r="BV15">
            <v>10103.3046875</v>
          </cell>
          <cell r="BW15">
            <v>10103.3046875</v>
          </cell>
          <cell r="BX15">
            <v>10103.3046875</v>
          </cell>
          <cell r="BY15">
            <v>10103.3046875</v>
          </cell>
          <cell r="BZ15">
            <v>10103.3046875</v>
          </cell>
          <cell r="CA15">
            <v>10103.3046875</v>
          </cell>
          <cell r="CB15">
            <v>10103.3046875</v>
          </cell>
          <cell r="CC15">
            <v>10103.3046875</v>
          </cell>
          <cell r="CD15">
            <v>10103.3046875</v>
          </cell>
          <cell r="CE15">
            <v>10103.3046875</v>
          </cell>
          <cell r="CF15">
            <v>10103.3046875</v>
          </cell>
          <cell r="CG15">
            <v>10103.3046875</v>
          </cell>
          <cell r="CH15">
            <v>10103.3046875</v>
          </cell>
          <cell r="CI15">
            <v>10103.3046875</v>
          </cell>
          <cell r="CJ15">
            <v>10103.3046875</v>
          </cell>
          <cell r="CK15">
            <v>10103.3046875</v>
          </cell>
          <cell r="CL15">
            <v>10103.3046875</v>
          </cell>
          <cell r="CM15">
            <v>10103.3046875</v>
          </cell>
          <cell r="CN15">
            <v>10103.3046875</v>
          </cell>
          <cell r="CO15">
            <v>10103.3046875</v>
          </cell>
          <cell r="CP15">
            <v>10103.3046875</v>
          </cell>
          <cell r="CQ15">
            <v>10103.3046875</v>
          </cell>
        </row>
        <row r="16">
          <cell r="B16" t="str">
            <v>LOAN PORTFOLIO</v>
          </cell>
          <cell r="C16">
            <v>10103.3046875</v>
          </cell>
          <cell r="D16">
            <v>10103.3046875</v>
          </cell>
          <cell r="E16">
            <v>10103.3046875</v>
          </cell>
          <cell r="F16">
            <v>10103.3046875</v>
          </cell>
          <cell r="G16">
            <v>10103.3046875</v>
          </cell>
          <cell r="H16">
            <v>10103.3046875</v>
          </cell>
          <cell r="I16">
            <v>10103.3046875</v>
          </cell>
          <cell r="K16">
            <v>10103.3046875</v>
          </cell>
          <cell r="L16">
            <v>10103.3046875</v>
          </cell>
          <cell r="M16">
            <v>10103.3046875</v>
          </cell>
          <cell r="N16">
            <v>10103.3046875</v>
          </cell>
          <cell r="O16">
            <v>10103.3046875</v>
          </cell>
          <cell r="P16">
            <v>10103.3046875</v>
          </cell>
          <cell r="Q16">
            <v>10103.3046875</v>
          </cell>
          <cell r="R16">
            <v>10103.3046875</v>
          </cell>
          <cell r="S16">
            <v>10103.3046875</v>
          </cell>
          <cell r="T16">
            <v>10103.3046875</v>
          </cell>
          <cell r="U16">
            <v>10103.3046875</v>
          </cell>
          <cell r="V16">
            <v>10103.3046875</v>
          </cell>
          <cell r="W16">
            <v>10103.3046875</v>
          </cell>
          <cell r="X16">
            <v>10103.3046875</v>
          </cell>
          <cell r="Y16">
            <v>10103.3046875</v>
          </cell>
          <cell r="Z16">
            <v>10103.3046875</v>
          </cell>
          <cell r="AA16">
            <v>10103.3046875</v>
          </cell>
          <cell r="AB16">
            <v>10103.3046875</v>
          </cell>
          <cell r="AC16">
            <v>10103.3046875</v>
          </cell>
          <cell r="AD16">
            <v>10103.3046875</v>
          </cell>
          <cell r="AE16">
            <v>10103.3046875</v>
          </cell>
          <cell r="AF16">
            <v>10103.3046875</v>
          </cell>
          <cell r="AG16">
            <v>10103.3046875</v>
          </cell>
          <cell r="AH16">
            <v>10103.3046875</v>
          </cell>
          <cell r="AK16">
            <v>10103.3046875</v>
          </cell>
          <cell r="AL16">
            <v>10103.3046875</v>
          </cell>
          <cell r="AM16">
            <v>10103.3046875</v>
          </cell>
          <cell r="AN16">
            <v>10103.3046875</v>
          </cell>
          <cell r="AO16">
            <v>10103.3046875</v>
          </cell>
          <cell r="AP16">
            <v>10103.3046875</v>
          </cell>
          <cell r="AQ16">
            <v>10103.3046875</v>
          </cell>
          <cell r="AS16">
            <v>10103.3046875</v>
          </cell>
          <cell r="AT16">
            <v>10103.3046875</v>
          </cell>
          <cell r="AU16">
            <v>10103.3046875</v>
          </cell>
          <cell r="AV16">
            <v>10103.3046875</v>
          </cell>
          <cell r="AW16">
            <v>10103.3046875</v>
          </cell>
          <cell r="AX16">
            <v>10103.3046875</v>
          </cell>
          <cell r="AY16">
            <v>10103.3046875</v>
          </cell>
          <cell r="AZ16">
            <v>10103.3046875</v>
          </cell>
          <cell r="BA16">
            <v>10103.3046875</v>
          </cell>
          <cell r="BB16">
            <v>10103.3046875</v>
          </cell>
          <cell r="BC16">
            <v>10103.3046875</v>
          </cell>
          <cell r="BD16">
            <v>10103.3046875</v>
          </cell>
          <cell r="BE16">
            <v>10103.3046875</v>
          </cell>
          <cell r="BF16">
            <v>10103.3046875</v>
          </cell>
          <cell r="BG16">
            <v>10103.3046875</v>
          </cell>
          <cell r="BH16">
            <v>10103.3046875</v>
          </cell>
          <cell r="BI16">
            <v>10103.3046875</v>
          </cell>
          <cell r="BJ16">
            <v>10103.3046875</v>
          </cell>
          <cell r="BK16">
            <v>10103.3046875</v>
          </cell>
          <cell r="BL16">
            <v>10103.3046875</v>
          </cell>
          <cell r="BM16">
            <v>10103.3046875</v>
          </cell>
          <cell r="BN16">
            <v>10103.3046875</v>
          </cell>
          <cell r="BO16">
            <v>10103.3046875</v>
          </cell>
          <cell r="BP16">
            <v>10103.3046875</v>
          </cell>
          <cell r="BR16">
            <v>10103.3046875</v>
          </cell>
          <cell r="BT16">
            <v>10103.3046875</v>
          </cell>
          <cell r="BU16">
            <v>10103.3046875</v>
          </cell>
          <cell r="BV16">
            <v>10103.3046875</v>
          </cell>
          <cell r="BW16">
            <v>10103.3046875</v>
          </cell>
          <cell r="BX16">
            <v>10103.3046875</v>
          </cell>
          <cell r="BY16">
            <v>10103.3046875</v>
          </cell>
          <cell r="BZ16">
            <v>10103.3046875</v>
          </cell>
          <cell r="CA16">
            <v>10103.3046875</v>
          </cell>
          <cell r="CB16">
            <v>10103.3046875</v>
          </cell>
          <cell r="CC16">
            <v>10103.3046875</v>
          </cell>
          <cell r="CD16">
            <v>10103.3046875</v>
          </cell>
          <cell r="CE16">
            <v>10103.3046875</v>
          </cell>
          <cell r="CF16">
            <v>10103.3046875</v>
          </cell>
          <cell r="CG16">
            <v>10103.3046875</v>
          </cell>
          <cell r="CH16">
            <v>10103.3046875</v>
          </cell>
          <cell r="CI16">
            <v>10103.3046875</v>
          </cell>
          <cell r="CJ16">
            <v>10103.3046875</v>
          </cell>
          <cell r="CK16">
            <v>10103.3046875</v>
          </cell>
          <cell r="CL16">
            <v>10103.3046875</v>
          </cell>
          <cell r="CM16">
            <v>10103.3046875</v>
          </cell>
          <cell r="CN16">
            <v>10103.3046875</v>
          </cell>
          <cell r="CO16">
            <v>10103.3046875</v>
          </cell>
          <cell r="CP16">
            <v>10103.3046875</v>
          </cell>
          <cell r="CQ16">
            <v>10103.3046875</v>
          </cell>
        </row>
        <row r="17">
          <cell r="B17" t="str">
            <v>Gross loan portfolio (segmentation)</v>
          </cell>
          <cell r="C17">
            <v>10103.3046875</v>
          </cell>
          <cell r="D17">
            <v>10103.3046875</v>
          </cell>
          <cell r="E17">
            <v>10103.3046875</v>
          </cell>
          <cell r="F17">
            <v>10103.3046875</v>
          </cell>
          <cell r="G17">
            <v>10103.3046875</v>
          </cell>
          <cell r="H17">
            <v>10103.3046875</v>
          </cell>
          <cell r="I17">
            <v>10103.3046875</v>
          </cell>
          <cell r="K17">
            <v>10103.3046875</v>
          </cell>
          <cell r="L17">
            <v>10103.3046875</v>
          </cell>
          <cell r="M17">
            <v>10103.3046875</v>
          </cell>
          <cell r="N17">
            <v>10103.3046875</v>
          </cell>
          <cell r="O17">
            <v>10103.3046875</v>
          </cell>
          <cell r="P17">
            <v>10103.3046875</v>
          </cell>
          <cell r="Q17">
            <v>10103.3046875</v>
          </cell>
          <cell r="R17">
            <v>10103.3046875</v>
          </cell>
          <cell r="S17">
            <v>10103.3046875</v>
          </cell>
          <cell r="T17">
            <v>10103.3046875</v>
          </cell>
          <cell r="U17">
            <v>10103.3046875</v>
          </cell>
          <cell r="V17">
            <v>10103.3046875</v>
          </cell>
          <cell r="W17">
            <v>10103.3046875</v>
          </cell>
          <cell r="X17">
            <v>10103.3046875</v>
          </cell>
          <cell r="Y17">
            <v>10103.3046875</v>
          </cell>
          <cell r="Z17">
            <v>10103.3046875</v>
          </cell>
          <cell r="AA17">
            <v>10103.3046875</v>
          </cell>
          <cell r="AB17">
            <v>10103.3046875</v>
          </cell>
          <cell r="AC17">
            <v>10103.3046875</v>
          </cell>
          <cell r="AD17">
            <v>10103.3046875</v>
          </cell>
          <cell r="AE17">
            <v>10103.3046875</v>
          </cell>
          <cell r="AF17">
            <v>10103.3046875</v>
          </cell>
          <cell r="AG17">
            <v>10103.3046875</v>
          </cell>
          <cell r="AH17">
            <v>10103.3046875</v>
          </cell>
          <cell r="AK17">
            <v>10103.3046875</v>
          </cell>
          <cell r="AL17">
            <v>10103.3046875</v>
          </cell>
          <cell r="AM17">
            <v>10103.3046875</v>
          </cell>
          <cell r="AN17">
            <v>10103.3046875</v>
          </cell>
          <cell r="AO17">
            <v>10103.3046875</v>
          </cell>
          <cell r="AP17">
            <v>10103.3046875</v>
          </cell>
          <cell r="AQ17">
            <v>10103.3046875</v>
          </cell>
          <cell r="AS17">
            <v>10103.3046875</v>
          </cell>
          <cell r="AT17">
            <v>10103.3046875</v>
          </cell>
          <cell r="AU17">
            <v>10103.3046875</v>
          </cell>
          <cell r="AV17">
            <v>10103.3046875</v>
          </cell>
          <cell r="AW17">
            <v>10103.3046875</v>
          </cell>
          <cell r="AX17">
            <v>10103.3046875</v>
          </cell>
          <cell r="AY17">
            <v>10103.3046875</v>
          </cell>
          <cell r="AZ17">
            <v>10103.3046875</v>
          </cell>
          <cell r="BA17">
            <v>10103.3046875</v>
          </cell>
          <cell r="BB17">
            <v>10103.3046875</v>
          </cell>
          <cell r="BC17">
            <v>10103.3046875</v>
          </cell>
          <cell r="BD17">
            <v>10103.3046875</v>
          </cell>
          <cell r="BE17">
            <v>10103.3046875</v>
          </cell>
          <cell r="BF17">
            <v>10103.3046875</v>
          </cell>
          <cell r="BG17">
            <v>10103.3046875</v>
          </cell>
          <cell r="BH17">
            <v>10103.3046875</v>
          </cell>
          <cell r="BI17">
            <v>10103.3046875</v>
          </cell>
          <cell r="BJ17">
            <v>10103.3046875</v>
          </cell>
          <cell r="BK17">
            <v>10103.3046875</v>
          </cell>
          <cell r="BL17">
            <v>10103.3046875</v>
          </cell>
          <cell r="BM17">
            <v>10103.3046875</v>
          </cell>
          <cell r="BN17">
            <v>10103.3046875</v>
          </cell>
          <cell r="BO17">
            <v>10103.3046875</v>
          </cell>
          <cell r="BP17">
            <v>10103.3046875</v>
          </cell>
          <cell r="BR17">
            <v>10103.3046875</v>
          </cell>
          <cell r="BT17">
            <v>10103.3046875</v>
          </cell>
          <cell r="BU17">
            <v>10103.3046875</v>
          </cell>
          <cell r="BV17">
            <v>10103.3046875</v>
          </cell>
          <cell r="BW17">
            <v>10103.3046875</v>
          </cell>
          <cell r="BX17">
            <v>10103.3046875</v>
          </cell>
          <cell r="BY17">
            <v>10103.3046875</v>
          </cell>
          <cell r="BZ17">
            <v>10103.3046875</v>
          </cell>
          <cell r="CA17">
            <v>10103.3046875</v>
          </cell>
          <cell r="CB17">
            <v>10103.3046875</v>
          </cell>
          <cell r="CC17">
            <v>10103.3046875</v>
          </cell>
          <cell r="CD17">
            <v>10103.3046875</v>
          </cell>
          <cell r="CE17">
            <v>10103.3046875</v>
          </cell>
          <cell r="CF17">
            <v>10103.3046875</v>
          </cell>
          <cell r="CG17">
            <v>10103.3046875</v>
          </cell>
          <cell r="CH17">
            <v>10103.3046875</v>
          </cell>
          <cell r="CI17">
            <v>10103.3046875</v>
          </cell>
          <cell r="CJ17">
            <v>10103.3046875</v>
          </cell>
          <cell r="CK17">
            <v>10103.3046875</v>
          </cell>
          <cell r="CL17">
            <v>10103.3046875</v>
          </cell>
          <cell r="CM17">
            <v>10103.3046875</v>
          </cell>
          <cell r="CN17">
            <v>10103.3046875</v>
          </cell>
          <cell r="CO17">
            <v>10103.3046875</v>
          </cell>
          <cell r="CP17">
            <v>10103.3046875</v>
          </cell>
          <cell r="CQ17">
            <v>10103.3046875</v>
          </cell>
        </row>
        <row r="18">
          <cell r="B18" t="str">
            <v xml:space="preserve">    % for agricultural activities</v>
          </cell>
          <cell r="C18">
            <v>0.21242711373878975</v>
          </cell>
          <cell r="D18">
            <v>0.24099631946798714</v>
          </cell>
          <cell r="E18">
            <v>0.25140964801174853</v>
          </cell>
          <cell r="F18">
            <v>0.25885961774047839</v>
          </cell>
          <cell r="G18">
            <v>0</v>
          </cell>
          <cell r="H18">
            <v>0.27056250948540483</v>
          </cell>
          <cell r="I18">
            <v>0</v>
          </cell>
          <cell r="K18">
            <v>0.25951989192858443</v>
          </cell>
          <cell r="L18">
            <v>0.26397509647786005</v>
          </cell>
          <cell r="M18">
            <v>0.26799223070999767</v>
          </cell>
          <cell r="N18">
            <v>0.2727504540844306</v>
          </cell>
          <cell r="O18">
            <v>0.27344535295789107</v>
          </cell>
          <cell r="P18">
            <v>0.27056250948540483</v>
          </cell>
          <cell r="Q18">
            <v>0.27093529521298337</v>
          </cell>
          <cell r="R18">
            <v>0.27446786592143624</v>
          </cell>
          <cell r="S18">
            <v>0.27392539858816972</v>
          </cell>
          <cell r="T18">
            <v>0.2739253044128418</v>
          </cell>
          <cell r="U18">
            <v>0.2739253044128418</v>
          </cell>
          <cell r="V18">
            <v>0.2739253044128418</v>
          </cell>
          <cell r="W18">
            <v>0.2739253044128418</v>
          </cell>
          <cell r="X18">
            <v>0.2739253044128418</v>
          </cell>
          <cell r="Y18">
            <v>0.2739253044128418</v>
          </cell>
          <cell r="Z18">
            <v>0.2739253044128418</v>
          </cell>
          <cell r="AA18">
            <v>0.2739253044128418</v>
          </cell>
          <cell r="AB18">
            <v>0.2739253044128418</v>
          </cell>
          <cell r="AC18">
            <v>0.2739253044128418</v>
          </cell>
          <cell r="AD18">
            <v>0.2739253044128418</v>
          </cell>
          <cell r="AE18">
            <v>0.2739253044128418</v>
          </cell>
          <cell r="AF18">
            <v>0.2739253044128418</v>
          </cell>
          <cell r="AG18">
            <v>0.2739253044128418</v>
          </cell>
          <cell r="AH18">
            <v>0.2739253044128418</v>
          </cell>
          <cell r="AK18">
            <v>0.25497882684938067</v>
          </cell>
          <cell r="AL18">
            <v>0.2665186169617495</v>
          </cell>
          <cell r="AM18">
            <v>0.27146816235168403</v>
          </cell>
          <cell r="AN18">
            <v>0.26236312442082249</v>
          </cell>
          <cell r="AO18">
            <v>0</v>
          </cell>
          <cell r="AP18">
            <v>0.26039993404706596</v>
          </cell>
          <cell r="AQ18">
            <v>0</v>
          </cell>
          <cell r="AS18">
            <v>0.25889351144325107</v>
          </cell>
          <cell r="AT18">
            <v>0.25910581558331408</v>
          </cell>
          <cell r="AU18">
            <v>0.25940137246900569</v>
          </cell>
          <cell r="AV18">
            <v>0.25971159102504071</v>
          </cell>
          <cell r="AW18">
            <v>0.26004347981447418</v>
          </cell>
          <cell r="AX18">
            <v>0.26039993404706596</v>
          </cell>
          <cell r="AY18">
            <v>0.2606286759741141</v>
          </cell>
          <cell r="AZ18">
            <v>0.26077812700045067</v>
          </cell>
          <cell r="BA18">
            <v>0.26117348890796765</v>
          </cell>
          <cell r="BB18">
            <v>0.26156788063094771</v>
          </cell>
          <cell r="BC18">
            <v>0.26196223819166031</v>
          </cell>
          <cell r="BD18">
            <v>0.26236312442082249</v>
          </cell>
          <cell r="BE18">
            <v>0.26236295700073242</v>
          </cell>
          <cell r="BF18">
            <v>0.26236295700073242</v>
          </cell>
          <cell r="BG18">
            <v>0.26236295700073242</v>
          </cell>
          <cell r="BH18">
            <v>0.26236295700073242</v>
          </cell>
          <cell r="BI18">
            <v>0.26236295700073242</v>
          </cell>
          <cell r="BJ18">
            <v>0.26236295700073242</v>
          </cell>
          <cell r="BK18">
            <v>0.26236295700073242</v>
          </cell>
          <cell r="BL18">
            <v>0.26236295700073242</v>
          </cell>
          <cell r="BM18">
            <v>0.26236295700073242</v>
          </cell>
          <cell r="BN18">
            <v>0.26236295700073242</v>
          </cell>
          <cell r="BO18">
            <v>0.26236295700073242</v>
          </cell>
          <cell r="BP18">
            <v>0.26236295700073242</v>
          </cell>
          <cell r="BR18">
            <v>0</v>
          </cell>
          <cell r="BT18">
            <v>0.25951989192858443</v>
          </cell>
          <cell r="BU18">
            <v>0.26397509647786005</v>
          </cell>
          <cell r="BV18">
            <v>0.26799223070999767</v>
          </cell>
          <cell r="BW18">
            <v>0.2727504540844306</v>
          </cell>
          <cell r="BX18">
            <v>0.27344535295789107</v>
          </cell>
          <cell r="BY18">
            <v>0.27056250948540483</v>
          </cell>
          <cell r="BZ18">
            <v>0.27093529521298337</v>
          </cell>
          <cell r="CA18">
            <v>0.27446786592143624</v>
          </cell>
          <cell r="CB18">
            <v>0.27392539858816972</v>
          </cell>
          <cell r="CC18">
            <v>0.26156788063094771</v>
          </cell>
          <cell r="CD18">
            <v>0.26196223819166031</v>
          </cell>
          <cell r="CE18">
            <v>0.26236312442082249</v>
          </cell>
          <cell r="CF18">
            <v>0.26236295700073242</v>
          </cell>
          <cell r="CG18">
            <v>0.26236295700073242</v>
          </cell>
          <cell r="CH18">
            <v>0.26236295700073242</v>
          </cell>
          <cell r="CI18">
            <v>0.26236295700073242</v>
          </cell>
          <cell r="CJ18">
            <v>0.26236295700073242</v>
          </cell>
          <cell r="CK18">
            <v>0.26236295700073242</v>
          </cell>
          <cell r="CL18">
            <v>0.26236295700073242</v>
          </cell>
          <cell r="CM18">
            <v>0.26236295700073242</v>
          </cell>
          <cell r="CN18">
            <v>0.26236295700073242</v>
          </cell>
          <cell r="CO18">
            <v>0.26236295700073242</v>
          </cell>
          <cell r="CP18">
            <v>0.26236295700073242</v>
          </cell>
          <cell r="CQ18">
            <v>0.26236295700073242</v>
          </cell>
        </row>
        <row r="19">
          <cell r="B19" t="str">
            <v xml:space="preserve">    % for business micro</v>
          </cell>
          <cell r="C19">
            <v>0.65831440557633469</v>
          </cell>
          <cell r="D19">
            <v>0.67452872788371221</v>
          </cell>
          <cell r="E19">
            <v>0.41366435955480346</v>
          </cell>
          <cell r="F19">
            <v>0.45421175748221226</v>
          </cell>
          <cell r="G19">
            <v>0</v>
          </cell>
          <cell r="H19">
            <v>0.43031439968560609</v>
          </cell>
          <cell r="I19">
            <v>0</v>
          </cell>
          <cell r="K19">
            <v>0.45758323888543107</v>
          </cell>
          <cell r="L19">
            <v>0.45271721381698693</v>
          </cell>
          <cell r="M19">
            <v>0.45320790720203774</v>
          </cell>
          <cell r="N19">
            <v>0.44818715278337207</v>
          </cell>
          <cell r="O19">
            <v>0.43067278770614098</v>
          </cell>
          <cell r="P19">
            <v>0.43031439968560609</v>
          </cell>
          <cell r="Q19">
            <v>0.43245368916510152</v>
          </cell>
          <cell r="R19">
            <v>0.42771017548921381</v>
          </cell>
          <cell r="S19">
            <v>0.42150051482346435</v>
          </cell>
          <cell r="T19">
            <v>0.42150044441223145</v>
          </cell>
          <cell r="U19">
            <v>0.42150044441223145</v>
          </cell>
          <cell r="V19">
            <v>0.42150044441223145</v>
          </cell>
          <cell r="W19">
            <v>0.42150044441223145</v>
          </cell>
          <cell r="X19">
            <v>0.42150044441223145</v>
          </cell>
          <cell r="Y19">
            <v>0.42150044441223145</v>
          </cell>
          <cell r="Z19">
            <v>0.42150044441223145</v>
          </cell>
          <cell r="AA19">
            <v>0.42150044441223145</v>
          </cell>
          <cell r="AB19">
            <v>0.42150044441223145</v>
          </cell>
          <cell r="AC19">
            <v>0.42150044441223145</v>
          </cell>
          <cell r="AD19">
            <v>0.42150044441223145</v>
          </cell>
          <cell r="AE19">
            <v>0.42150044441223145</v>
          </cell>
          <cell r="AF19">
            <v>0.42150044441223145</v>
          </cell>
          <cell r="AG19">
            <v>0.42150044441223145</v>
          </cell>
          <cell r="AH19">
            <v>0.42150044441223145</v>
          </cell>
          <cell r="AK19">
            <v>0.39267171956959918</v>
          </cell>
          <cell r="AL19">
            <v>0.40277289839084512</v>
          </cell>
          <cell r="AM19">
            <v>0.42970997198817479</v>
          </cell>
          <cell r="AN19">
            <v>0.4289263247026619</v>
          </cell>
          <cell r="AO19">
            <v>0</v>
          </cell>
          <cell r="AP19">
            <v>0.4375054553437413</v>
          </cell>
          <cell r="AQ19">
            <v>0</v>
          </cell>
          <cell r="AS19">
            <v>0.4461025929291183</v>
          </cell>
          <cell r="AT19">
            <v>0.4444586336370005</v>
          </cell>
          <cell r="AU19">
            <v>0.44265442855921372</v>
          </cell>
          <cell r="AV19">
            <v>0.44091805866002537</v>
          </cell>
          <cell r="AW19">
            <v>0.43920874093280377</v>
          </cell>
          <cell r="AX19">
            <v>0.4375054553437413</v>
          </cell>
          <cell r="AY19">
            <v>0.43626700583595845</v>
          </cell>
          <cell r="AZ19">
            <v>0.43530155899162198</v>
          </cell>
          <cell r="BA19">
            <v>0.43363244614078778</v>
          </cell>
          <cell r="BB19">
            <v>0.43202308000108486</v>
          </cell>
          <cell r="BC19">
            <v>0.43046237128167814</v>
          </cell>
          <cell r="BD19">
            <v>0.4289263247026619</v>
          </cell>
          <cell r="BE19">
            <v>0.42892622947692871</v>
          </cell>
          <cell r="BF19">
            <v>0.42892622947692871</v>
          </cell>
          <cell r="BG19">
            <v>0.42892622947692871</v>
          </cell>
          <cell r="BH19">
            <v>0.42892622947692871</v>
          </cell>
          <cell r="BI19">
            <v>0.42892622947692871</v>
          </cell>
          <cell r="BJ19">
            <v>0.42892622947692871</v>
          </cell>
          <cell r="BK19">
            <v>0.42892622947692871</v>
          </cell>
          <cell r="BL19">
            <v>0.42892622947692871</v>
          </cell>
          <cell r="BM19">
            <v>0.42892622947692871</v>
          </cell>
          <cell r="BN19">
            <v>0.42892622947692871</v>
          </cell>
          <cell r="BO19">
            <v>0.42892622947692871</v>
          </cell>
          <cell r="BP19">
            <v>0.42892622947692871</v>
          </cell>
          <cell r="BR19">
            <v>0</v>
          </cell>
          <cell r="BT19">
            <v>0.45758323888543107</v>
          </cell>
          <cell r="BU19">
            <v>0.45271721381698693</v>
          </cell>
          <cell r="BV19">
            <v>0.45320790720203774</v>
          </cell>
          <cell r="BW19">
            <v>0.44818715278337207</v>
          </cell>
          <cell r="BX19">
            <v>0.43067278770614098</v>
          </cell>
          <cell r="BY19">
            <v>0.43031439968560609</v>
          </cell>
          <cell r="BZ19">
            <v>0.43245368916510152</v>
          </cell>
          <cell r="CA19">
            <v>0.42771017548921381</v>
          </cell>
          <cell r="CB19">
            <v>0.42150051482346435</v>
          </cell>
          <cell r="CC19">
            <v>0.43202308000108486</v>
          </cell>
          <cell r="CD19">
            <v>0.43046237128167814</v>
          </cell>
          <cell r="CE19">
            <v>0.4289263247026619</v>
          </cell>
          <cell r="CF19">
            <v>0.42892622947692871</v>
          </cell>
          <cell r="CG19">
            <v>0.42892622947692871</v>
          </cell>
          <cell r="CH19">
            <v>0.42892622947692871</v>
          </cell>
          <cell r="CI19">
            <v>0.42892622947692871</v>
          </cell>
          <cell r="CJ19">
            <v>0.42892622947692871</v>
          </cell>
          <cell r="CK19">
            <v>0.42892622947692871</v>
          </cell>
          <cell r="CL19">
            <v>0.42892622947692871</v>
          </cell>
          <cell r="CM19">
            <v>0.42892622947692871</v>
          </cell>
          <cell r="CN19">
            <v>0.42892622947692871</v>
          </cell>
          <cell r="CO19">
            <v>0.42892622947692871</v>
          </cell>
          <cell r="CP19">
            <v>0.42892622947692871</v>
          </cell>
          <cell r="CQ19">
            <v>0.42892622947692871</v>
          </cell>
        </row>
        <row r="20">
          <cell r="B20" t="str">
            <v xml:space="preserve">    % for business SE</v>
          </cell>
          <cell r="C20">
            <v>0</v>
          </cell>
          <cell r="D20">
            <v>0</v>
          </cell>
          <cell r="E20">
            <v>0</v>
          </cell>
          <cell r="F20">
            <v>5.5218048896792798E-2</v>
          </cell>
          <cell r="G20">
            <v>0</v>
          </cell>
          <cell r="H20">
            <v>9.8901997574920464E-2</v>
          </cell>
          <cell r="I20">
            <v>0</v>
          </cell>
          <cell r="K20">
            <v>5.8570148662953153E-2</v>
          </cell>
          <cell r="L20">
            <v>6.5537126216918623E-2</v>
          </cell>
          <cell r="M20">
            <v>6.8264948243196955E-2</v>
          </cell>
          <cell r="N20">
            <v>7.2394198483510003E-2</v>
          </cell>
          <cell r="O20">
            <v>9.2867610617138913E-2</v>
          </cell>
          <cell r="P20">
            <v>9.8901997574920464E-2</v>
          </cell>
          <cell r="Q20">
            <v>9.6793697053518257E-2</v>
          </cell>
          <cell r="R20">
            <v>0.10064762352732509</v>
          </cell>
          <cell r="S20">
            <v>0.10786464598796561</v>
          </cell>
          <cell r="T20">
            <v>0.1078646183013916</v>
          </cell>
          <cell r="U20">
            <v>0.1078646183013916</v>
          </cell>
          <cell r="V20">
            <v>0.1078646183013916</v>
          </cell>
          <cell r="W20">
            <v>0.1078646183013916</v>
          </cell>
          <cell r="X20">
            <v>0.1078646183013916</v>
          </cell>
          <cell r="Y20">
            <v>0.1078646183013916</v>
          </cell>
          <cell r="Z20">
            <v>0.1078646183013916</v>
          </cell>
          <cell r="AA20">
            <v>0.1078646183013916</v>
          </cell>
          <cell r="AB20">
            <v>0.1078646183013916</v>
          </cell>
          <cell r="AC20">
            <v>0.1078646183013916</v>
          </cell>
          <cell r="AD20">
            <v>0.1078646183013916</v>
          </cell>
          <cell r="AE20">
            <v>0.1078646183013916</v>
          </cell>
          <cell r="AF20">
            <v>0.1078646183013916</v>
          </cell>
          <cell r="AG20">
            <v>0.1078646183013916</v>
          </cell>
          <cell r="AH20">
            <v>0.1078646183013916</v>
          </cell>
          <cell r="AK20">
            <v>0</v>
          </cell>
          <cell r="AL20">
            <v>0</v>
          </cell>
          <cell r="AM20">
            <v>5.7863373154429409E-2</v>
          </cell>
          <cell r="AN20">
            <v>0.11063125040102777</v>
          </cell>
          <cell r="AO20">
            <v>0</v>
          </cell>
          <cell r="AP20">
            <v>9.1377489143488644E-2</v>
          </cell>
          <cell r="AQ20">
            <v>0</v>
          </cell>
          <cell r="AS20">
            <v>6.8504946118949681E-2</v>
          </cell>
          <cell r="AT20">
            <v>7.3383148623905076E-2</v>
          </cell>
          <cell r="AU20">
            <v>7.8326055293869865E-2</v>
          </cell>
          <cell r="AV20">
            <v>8.2910330793582704E-2</v>
          </cell>
          <cell r="AW20">
            <v>8.7241238156156975E-2</v>
          </cell>
          <cell r="AX20">
            <v>9.1377489143488644E-2</v>
          </cell>
          <cell r="AY20">
            <v>9.4555010205086054E-2</v>
          </cell>
          <cell r="AZ20">
            <v>9.7172325681923924E-2</v>
          </cell>
          <cell r="BA20">
            <v>0.10084450688635753</v>
          </cell>
          <cell r="BB20">
            <v>0.10428674406983207</v>
          </cell>
          <cell r="BC20">
            <v>0.1075328308875889</v>
          </cell>
          <cell r="BD20">
            <v>0.11063125040102777</v>
          </cell>
          <cell r="BE20">
            <v>0.11063122749328613</v>
          </cell>
          <cell r="BF20">
            <v>0.11063122749328613</v>
          </cell>
          <cell r="BG20">
            <v>0.11063122749328613</v>
          </cell>
          <cell r="BH20">
            <v>0.11063122749328613</v>
          </cell>
          <cell r="BI20">
            <v>0.11063122749328613</v>
          </cell>
          <cell r="BJ20">
            <v>0.11063122749328613</v>
          </cell>
          <cell r="BK20">
            <v>0.11063122749328613</v>
          </cell>
          <cell r="BL20">
            <v>0.11063122749328613</v>
          </cell>
          <cell r="BM20">
            <v>0.11063122749328613</v>
          </cell>
          <cell r="BN20">
            <v>0.11063122749328613</v>
          </cell>
          <cell r="BO20">
            <v>0.11063122749328613</v>
          </cell>
          <cell r="BP20">
            <v>0.11063122749328613</v>
          </cell>
          <cell r="BR20">
            <v>0</v>
          </cell>
          <cell r="BT20">
            <v>5.8570148662953153E-2</v>
          </cell>
          <cell r="BU20">
            <v>6.5537126216918623E-2</v>
          </cell>
          <cell r="BV20">
            <v>6.8264948243196955E-2</v>
          </cell>
          <cell r="BW20">
            <v>7.2394198483510003E-2</v>
          </cell>
          <cell r="BX20">
            <v>9.2867610617138913E-2</v>
          </cell>
          <cell r="BY20">
            <v>9.8901997574920464E-2</v>
          </cell>
          <cell r="BZ20">
            <v>9.6793697053518257E-2</v>
          </cell>
          <cell r="CA20">
            <v>0.10064762352732509</v>
          </cell>
          <cell r="CB20">
            <v>0.10786464598796561</v>
          </cell>
          <cell r="CC20">
            <v>0.10428674406983207</v>
          </cell>
          <cell r="CD20">
            <v>0.1075328308875889</v>
          </cell>
          <cell r="CE20">
            <v>0.11063125040102777</v>
          </cell>
          <cell r="CF20">
            <v>0.11063122749328613</v>
          </cell>
          <cell r="CG20">
            <v>0.11063122749328613</v>
          </cell>
          <cell r="CH20">
            <v>0.11063122749328613</v>
          </cell>
          <cell r="CI20">
            <v>0.11063122749328613</v>
          </cell>
          <cell r="CJ20">
            <v>0.11063122749328613</v>
          </cell>
          <cell r="CK20">
            <v>0.11063122749328613</v>
          </cell>
          <cell r="CL20">
            <v>0.11063122749328613</v>
          </cell>
          <cell r="CM20">
            <v>0.11063122749328613</v>
          </cell>
          <cell r="CN20">
            <v>0.11063122749328613</v>
          </cell>
          <cell r="CO20">
            <v>0.11063122749328613</v>
          </cell>
          <cell r="CP20">
            <v>0.11063122749328613</v>
          </cell>
          <cell r="CQ20">
            <v>0.11063122749328613</v>
          </cell>
        </row>
        <row r="21">
          <cell r="B21" t="str">
            <v xml:space="preserve">    % for salaried Individuals &amp; others</v>
          </cell>
          <cell r="C21">
            <v>0.12925848068487555</v>
          </cell>
          <cell r="D21">
            <v>8.4474952648300627E-2</v>
          </cell>
          <cell r="E21">
            <v>0.33492599243344801</v>
          </cell>
          <cell r="F21">
            <v>0.23171057588051647</v>
          </cell>
          <cell r="G21">
            <v>0</v>
          </cell>
          <cell r="H21">
            <v>0.20022109325406856</v>
          </cell>
          <cell r="I21">
            <v>0</v>
          </cell>
          <cell r="K21">
            <v>0.22432672052303138</v>
          </cell>
          <cell r="L21">
            <v>0.21777056348823431</v>
          </cell>
          <cell r="M21">
            <v>0.21053491384476763</v>
          </cell>
          <cell r="N21">
            <v>0.20666819464868735</v>
          </cell>
          <cell r="O21">
            <v>0.20301424871882912</v>
          </cell>
          <cell r="P21">
            <v>0.20022109325406856</v>
          </cell>
          <cell r="Q21">
            <v>0.1998173185683968</v>
          </cell>
          <cell r="R21">
            <v>0.19717433506202497</v>
          </cell>
          <cell r="S21">
            <v>0.1967094406004003</v>
          </cell>
          <cell r="T21">
            <v>0.19670939445495605</v>
          </cell>
          <cell r="U21">
            <v>0.19670939445495605</v>
          </cell>
          <cell r="V21">
            <v>0.19670939445495605</v>
          </cell>
          <cell r="W21">
            <v>0.19670939445495605</v>
          </cell>
          <cell r="X21">
            <v>0.19670939445495605</v>
          </cell>
          <cell r="Y21">
            <v>0.19670939445495605</v>
          </cell>
          <cell r="Z21">
            <v>0.19670939445495605</v>
          </cell>
          <cell r="AA21">
            <v>0.19670939445495605</v>
          </cell>
          <cell r="AB21">
            <v>0.19670939445495605</v>
          </cell>
          <cell r="AC21">
            <v>0.19670939445495605</v>
          </cell>
          <cell r="AD21">
            <v>0.19670939445495605</v>
          </cell>
          <cell r="AE21">
            <v>0.19670939445495605</v>
          </cell>
          <cell r="AF21">
            <v>0.19670939445495605</v>
          </cell>
          <cell r="AG21">
            <v>0.19670939445495605</v>
          </cell>
          <cell r="AH21">
            <v>0.19670939445495605</v>
          </cell>
          <cell r="AK21">
            <v>0.3523494535810201</v>
          </cell>
          <cell r="AL21">
            <v>0.33070848464740532</v>
          </cell>
          <cell r="AM21">
            <v>0.24090984431379406</v>
          </cell>
          <cell r="AN21">
            <v>0.19807930047548794</v>
          </cell>
          <cell r="AO21">
            <v>0</v>
          </cell>
          <cell r="AP21">
            <v>0.21071712146570395</v>
          </cell>
          <cell r="AQ21">
            <v>0</v>
          </cell>
          <cell r="AS21">
            <v>0.22649894950868088</v>
          </cell>
          <cell r="AT21">
            <v>0.22305240215578034</v>
          </cell>
          <cell r="AU21">
            <v>0.21961814367791072</v>
          </cell>
          <cell r="AV21">
            <v>0.21646001952135113</v>
          </cell>
          <cell r="AW21">
            <v>0.21350654109656514</v>
          </cell>
          <cell r="AX21">
            <v>0.21071712146570395</v>
          </cell>
          <cell r="AY21">
            <v>0.20854930798484148</v>
          </cell>
          <cell r="AZ21">
            <v>0.20674798832600338</v>
          </cell>
          <cell r="BA21">
            <v>0.204349558064887</v>
          </cell>
          <cell r="BB21">
            <v>0.2021222952981353</v>
          </cell>
          <cell r="BC21">
            <v>0.20004255963907255</v>
          </cell>
          <cell r="BD21">
            <v>0.19807930047548794</v>
          </cell>
          <cell r="BE21">
            <v>0.19807922840118408</v>
          </cell>
          <cell r="BF21">
            <v>0.19807922840118408</v>
          </cell>
          <cell r="BG21">
            <v>0.19807922840118408</v>
          </cell>
          <cell r="BH21">
            <v>0.19807922840118408</v>
          </cell>
          <cell r="BI21">
            <v>0.19807922840118408</v>
          </cell>
          <cell r="BJ21">
            <v>0.19807922840118408</v>
          </cell>
          <cell r="BK21">
            <v>0.19807922840118408</v>
          </cell>
          <cell r="BL21">
            <v>0.19807922840118408</v>
          </cell>
          <cell r="BM21">
            <v>0.19807922840118408</v>
          </cell>
          <cell r="BN21">
            <v>0.19807922840118408</v>
          </cell>
          <cell r="BO21">
            <v>0.19807922840118408</v>
          </cell>
          <cell r="BP21">
            <v>0.19807922840118408</v>
          </cell>
          <cell r="BR21">
            <v>0</v>
          </cell>
          <cell r="BT21">
            <v>0.22432672052303138</v>
          </cell>
          <cell r="BU21">
            <v>0.21777056348823431</v>
          </cell>
          <cell r="BV21">
            <v>0.21053491384476763</v>
          </cell>
          <cell r="BW21">
            <v>0.20666819464868735</v>
          </cell>
          <cell r="BX21">
            <v>0.20301424871882912</v>
          </cell>
          <cell r="BY21">
            <v>0.20022109325406856</v>
          </cell>
          <cell r="BZ21">
            <v>0.1998173185683968</v>
          </cell>
          <cell r="CA21">
            <v>0.19717433506202497</v>
          </cell>
          <cell r="CB21">
            <v>0.1967094406004003</v>
          </cell>
          <cell r="CC21">
            <v>0.2021222952981353</v>
          </cell>
          <cell r="CD21">
            <v>0.20004255963907255</v>
          </cell>
          <cell r="CE21">
            <v>0.19807930047548794</v>
          </cell>
          <cell r="CF21">
            <v>0.19807922840118408</v>
          </cell>
          <cell r="CG21">
            <v>0.19807922840118408</v>
          </cell>
          <cell r="CH21">
            <v>0.19807922840118408</v>
          </cell>
          <cell r="CI21">
            <v>0.19807922840118408</v>
          </cell>
          <cell r="CJ21">
            <v>0.19807922840118408</v>
          </cell>
          <cell r="CK21">
            <v>0.19807922840118408</v>
          </cell>
          <cell r="CL21">
            <v>0.19807922840118408</v>
          </cell>
          <cell r="CM21">
            <v>0.19807922840118408</v>
          </cell>
          <cell r="CN21">
            <v>0.19807922840118408</v>
          </cell>
          <cell r="CO21">
            <v>0.19807922840118408</v>
          </cell>
          <cell r="CP21">
            <v>0.19807922840118408</v>
          </cell>
          <cell r="CQ21">
            <v>0.19807922840118408</v>
          </cell>
        </row>
        <row r="22">
          <cell r="B22">
            <v>0.19807922840118408</v>
          </cell>
          <cell r="C22">
            <v>0.19807922840118408</v>
          </cell>
          <cell r="D22">
            <v>0.19807922840118408</v>
          </cell>
          <cell r="E22">
            <v>0.19807922840118408</v>
          </cell>
          <cell r="F22">
            <v>0.19807922840118408</v>
          </cell>
          <cell r="G22">
            <v>0.19807922840118408</v>
          </cell>
          <cell r="H22">
            <v>0.19807922840118408</v>
          </cell>
          <cell r="I22">
            <v>0.19807922840118408</v>
          </cell>
          <cell r="K22">
            <v>0.19807922840118408</v>
          </cell>
          <cell r="L22">
            <v>0.19807922840118408</v>
          </cell>
          <cell r="M22">
            <v>0.19807922840118408</v>
          </cell>
          <cell r="N22">
            <v>0.19807922840118408</v>
          </cell>
          <cell r="O22">
            <v>0.19807922840118408</v>
          </cell>
          <cell r="P22">
            <v>0.19807922840118408</v>
          </cell>
          <cell r="Q22">
            <v>0.19807922840118408</v>
          </cell>
          <cell r="R22">
            <v>0.19807922840118408</v>
          </cell>
          <cell r="S22">
            <v>0.19807922840118408</v>
          </cell>
          <cell r="T22">
            <v>0.19807922840118408</v>
          </cell>
          <cell r="U22">
            <v>0.19807922840118408</v>
          </cell>
          <cell r="V22">
            <v>0.19807922840118408</v>
          </cell>
          <cell r="W22">
            <v>0.19807922840118408</v>
          </cell>
          <cell r="X22">
            <v>0.19807922840118408</v>
          </cell>
          <cell r="Y22">
            <v>0.19807922840118408</v>
          </cell>
          <cell r="Z22">
            <v>0.19807922840118408</v>
          </cell>
          <cell r="AA22">
            <v>0.19807922840118408</v>
          </cell>
          <cell r="AB22">
            <v>0.19807922840118408</v>
          </cell>
          <cell r="AC22">
            <v>0.19807922840118408</v>
          </cell>
          <cell r="AD22">
            <v>0.19807922840118408</v>
          </cell>
          <cell r="AE22">
            <v>0.19807922840118408</v>
          </cell>
          <cell r="AF22">
            <v>0.19807922840118408</v>
          </cell>
          <cell r="AG22">
            <v>0.19807922840118408</v>
          </cell>
          <cell r="AH22">
            <v>0.19807922840118408</v>
          </cell>
          <cell r="AK22">
            <v>0.19807922840118408</v>
          </cell>
          <cell r="AL22">
            <v>0.19807922840118408</v>
          </cell>
          <cell r="AM22">
            <v>0.19807922840118408</v>
          </cell>
          <cell r="AN22">
            <v>0.19807922840118408</v>
          </cell>
          <cell r="AO22">
            <v>0.19807922840118408</v>
          </cell>
          <cell r="AP22">
            <v>0.19807922840118408</v>
          </cell>
          <cell r="AQ22">
            <v>0.19807922840118408</v>
          </cell>
          <cell r="AS22">
            <v>0.19807922840118408</v>
          </cell>
          <cell r="AT22">
            <v>0.19807922840118408</v>
          </cell>
          <cell r="AU22">
            <v>0.19807922840118408</v>
          </cell>
          <cell r="AV22">
            <v>0.19807922840118408</v>
          </cell>
          <cell r="AW22">
            <v>0.19807922840118408</v>
          </cell>
          <cell r="AX22">
            <v>0.19807922840118408</v>
          </cell>
          <cell r="AY22">
            <v>0.19807922840118408</v>
          </cell>
          <cell r="AZ22">
            <v>0.19807922840118408</v>
          </cell>
          <cell r="BA22">
            <v>0.19807922840118408</v>
          </cell>
          <cell r="BB22">
            <v>0.19807922840118408</v>
          </cell>
          <cell r="BC22">
            <v>0.19807922840118408</v>
          </cell>
          <cell r="BD22">
            <v>0.19807922840118408</v>
          </cell>
          <cell r="BE22">
            <v>0.19807922840118408</v>
          </cell>
          <cell r="BF22">
            <v>0.19807922840118408</v>
          </cell>
          <cell r="BG22">
            <v>0.19807922840118408</v>
          </cell>
          <cell r="BH22">
            <v>0.19807922840118408</v>
          </cell>
          <cell r="BI22">
            <v>0.19807922840118408</v>
          </cell>
          <cell r="BJ22">
            <v>0.19807922840118408</v>
          </cell>
          <cell r="BK22">
            <v>0.19807922840118408</v>
          </cell>
          <cell r="BL22">
            <v>0.19807922840118408</v>
          </cell>
          <cell r="BM22">
            <v>0.19807922840118408</v>
          </cell>
          <cell r="BN22">
            <v>0.19807922840118408</v>
          </cell>
          <cell r="BO22">
            <v>0.19807922840118408</v>
          </cell>
          <cell r="BP22">
            <v>0.19807922840118408</v>
          </cell>
          <cell r="BR22">
            <v>0.19807922840118408</v>
          </cell>
          <cell r="BT22">
            <v>0.19807922840118408</v>
          </cell>
          <cell r="BU22">
            <v>0.19807922840118408</v>
          </cell>
          <cell r="BV22">
            <v>0.19807922840118408</v>
          </cell>
          <cell r="BW22">
            <v>0.19807922840118408</v>
          </cell>
          <cell r="BX22">
            <v>0.19807922840118408</v>
          </cell>
          <cell r="BY22">
            <v>0.19807922840118408</v>
          </cell>
          <cell r="BZ22">
            <v>0.19807922840118408</v>
          </cell>
          <cell r="CA22">
            <v>0.19807922840118408</v>
          </cell>
          <cell r="CB22">
            <v>0.19807922840118408</v>
          </cell>
          <cell r="CC22">
            <v>0.19807922840118408</v>
          </cell>
          <cell r="CD22">
            <v>0.19807922840118408</v>
          </cell>
          <cell r="CE22">
            <v>0.19807922840118408</v>
          </cell>
          <cell r="CF22">
            <v>0.19807922840118408</v>
          </cell>
          <cell r="CG22">
            <v>0.19807922840118408</v>
          </cell>
          <cell r="CH22">
            <v>0.19807922840118408</v>
          </cell>
          <cell r="CI22">
            <v>0.19807922840118408</v>
          </cell>
          <cell r="CJ22">
            <v>0.19807922840118408</v>
          </cell>
          <cell r="CK22">
            <v>0.19807922840118408</v>
          </cell>
          <cell r="CL22">
            <v>0.19807922840118408</v>
          </cell>
          <cell r="CM22">
            <v>0.19807922840118408</v>
          </cell>
          <cell r="CN22">
            <v>0.19807922840118408</v>
          </cell>
          <cell r="CO22">
            <v>0.19807922840118408</v>
          </cell>
          <cell r="CP22">
            <v>0.19807922840118408</v>
          </cell>
          <cell r="CQ22">
            <v>0.19807922840118408</v>
          </cell>
        </row>
        <row r="23">
          <cell r="B23" t="str">
            <v>Gross loan portfolio =&gt; portfolio quality reporting</v>
          </cell>
          <cell r="C23">
            <v>0.19807922840118408</v>
          </cell>
          <cell r="D23">
            <v>0.19807922840118408</v>
          </cell>
          <cell r="E23">
            <v>0.19807922840118408</v>
          </cell>
          <cell r="F23">
            <v>0.19807922840118408</v>
          </cell>
          <cell r="G23">
            <v>0.19807922840118408</v>
          </cell>
          <cell r="H23">
            <v>0.19807922840118408</v>
          </cell>
          <cell r="I23">
            <v>0.19807922840118408</v>
          </cell>
          <cell r="K23">
            <v>0.19807922840118408</v>
          </cell>
          <cell r="L23">
            <v>0.19807922840118408</v>
          </cell>
          <cell r="M23">
            <v>0.19807922840118408</v>
          </cell>
          <cell r="N23">
            <v>0.19807922840118408</v>
          </cell>
          <cell r="O23">
            <v>0.19807922840118408</v>
          </cell>
          <cell r="P23">
            <v>0.19807922840118408</v>
          </cell>
          <cell r="Q23">
            <v>0.19807922840118408</v>
          </cell>
          <cell r="R23">
            <v>0.19807922840118408</v>
          </cell>
          <cell r="S23">
            <v>0.19807922840118408</v>
          </cell>
          <cell r="T23">
            <v>0.19807922840118408</v>
          </cell>
          <cell r="U23">
            <v>0.19807922840118408</v>
          </cell>
          <cell r="V23">
            <v>0.19807922840118408</v>
          </cell>
          <cell r="W23">
            <v>0.19807922840118408</v>
          </cell>
          <cell r="X23">
            <v>0.19807922840118408</v>
          </cell>
          <cell r="Y23">
            <v>0.19807922840118408</v>
          </cell>
          <cell r="Z23">
            <v>0.19807922840118408</v>
          </cell>
          <cell r="AA23">
            <v>0.19807922840118408</v>
          </cell>
          <cell r="AB23">
            <v>0.19807922840118408</v>
          </cell>
          <cell r="AC23">
            <v>0.19807922840118408</v>
          </cell>
          <cell r="AD23">
            <v>0.19807922840118408</v>
          </cell>
          <cell r="AE23">
            <v>0.19807922840118408</v>
          </cell>
          <cell r="AF23">
            <v>0.19807922840118408</v>
          </cell>
          <cell r="AG23">
            <v>0.19807922840118408</v>
          </cell>
          <cell r="AH23">
            <v>0.19807922840118408</v>
          </cell>
          <cell r="AK23">
            <v>0.19807922840118408</v>
          </cell>
          <cell r="AL23">
            <v>0.19807922840118408</v>
          </cell>
          <cell r="AM23">
            <v>0.19807922840118408</v>
          </cell>
          <cell r="AN23">
            <v>0.19807922840118408</v>
          </cell>
          <cell r="AO23">
            <v>0.19807922840118408</v>
          </cell>
          <cell r="AP23">
            <v>0.19807922840118408</v>
          </cell>
          <cell r="AQ23">
            <v>0.19807922840118408</v>
          </cell>
          <cell r="AS23">
            <v>0.19807922840118408</v>
          </cell>
          <cell r="AT23">
            <v>0.19807922840118408</v>
          </cell>
          <cell r="AU23">
            <v>0.19807922840118408</v>
          </cell>
          <cell r="AV23">
            <v>0.19807922840118408</v>
          </cell>
          <cell r="AW23">
            <v>0.19807922840118408</v>
          </cell>
          <cell r="AX23">
            <v>0.19807922840118408</v>
          </cell>
          <cell r="AY23">
            <v>0.19807922840118408</v>
          </cell>
          <cell r="AZ23">
            <v>0.19807922840118408</v>
          </cell>
          <cell r="BA23">
            <v>0.19807922840118408</v>
          </cell>
          <cell r="BB23">
            <v>0.19807922840118408</v>
          </cell>
          <cell r="BC23">
            <v>0.19807922840118408</v>
          </cell>
          <cell r="BD23">
            <v>0.19807922840118408</v>
          </cell>
          <cell r="BE23">
            <v>0.19807922840118408</v>
          </cell>
          <cell r="BF23">
            <v>0.19807922840118408</v>
          </cell>
          <cell r="BG23">
            <v>0.19807922840118408</v>
          </cell>
          <cell r="BH23">
            <v>0.19807922840118408</v>
          </cell>
          <cell r="BI23">
            <v>0.19807922840118408</v>
          </cell>
          <cell r="BJ23">
            <v>0.19807922840118408</v>
          </cell>
          <cell r="BK23">
            <v>0.19807922840118408</v>
          </cell>
          <cell r="BL23">
            <v>0.19807922840118408</v>
          </cell>
          <cell r="BM23">
            <v>0.19807922840118408</v>
          </cell>
          <cell r="BN23">
            <v>0.19807922840118408</v>
          </cell>
          <cell r="BO23">
            <v>0.19807922840118408</v>
          </cell>
          <cell r="BP23">
            <v>0.19807922840118408</v>
          </cell>
          <cell r="BR23">
            <v>0.19807922840118408</v>
          </cell>
          <cell r="BT23">
            <v>0.19807922840118408</v>
          </cell>
          <cell r="BU23">
            <v>0.19807922840118408</v>
          </cell>
          <cell r="BV23">
            <v>0.19807922840118408</v>
          </cell>
          <cell r="BW23">
            <v>0.19807922840118408</v>
          </cell>
          <cell r="BX23">
            <v>0.19807922840118408</v>
          </cell>
          <cell r="BY23">
            <v>0.19807922840118408</v>
          </cell>
          <cell r="BZ23">
            <v>0.19807922840118408</v>
          </cell>
          <cell r="CA23">
            <v>0.19807922840118408</v>
          </cell>
          <cell r="CB23">
            <v>0.19807922840118408</v>
          </cell>
          <cell r="CC23">
            <v>0.19807922840118408</v>
          </cell>
          <cell r="CD23">
            <v>0.19807922840118408</v>
          </cell>
          <cell r="CE23">
            <v>0.19807922840118408</v>
          </cell>
          <cell r="CF23">
            <v>0.19807922840118408</v>
          </cell>
          <cell r="CG23">
            <v>0.19807922840118408</v>
          </cell>
          <cell r="CH23">
            <v>0.19807922840118408</v>
          </cell>
          <cell r="CI23">
            <v>0.19807922840118408</v>
          </cell>
          <cell r="CJ23">
            <v>0.19807922840118408</v>
          </cell>
          <cell r="CK23">
            <v>0.19807922840118408</v>
          </cell>
          <cell r="CL23">
            <v>0.19807922840118408</v>
          </cell>
          <cell r="CM23">
            <v>0.19807922840118408</v>
          </cell>
          <cell r="CN23">
            <v>0.19807922840118408</v>
          </cell>
          <cell r="CO23">
            <v>0.19807922840118408</v>
          </cell>
          <cell r="CP23">
            <v>0.19807922840118408</v>
          </cell>
          <cell r="CQ23">
            <v>0.19807922840118408</v>
          </cell>
        </row>
        <row r="24">
          <cell r="B24" t="str">
            <v>On schedule ( no restructuring, no arrears)</v>
          </cell>
          <cell r="C24">
            <v>3308757.9644899997</v>
          </cell>
          <cell r="D24">
            <v>3590594.3672600007</v>
          </cell>
          <cell r="E24">
            <v>3578708.4397800001</v>
          </cell>
          <cell r="F24">
            <v>3637236.9061500002</v>
          </cell>
          <cell r="G24">
            <v>0</v>
          </cell>
          <cell r="H24">
            <v>3739014.9578</v>
          </cell>
          <cell r="I24">
            <v>0</v>
          </cell>
          <cell r="K24">
            <v>3519509.6779400003</v>
          </cell>
          <cell r="L24">
            <v>3569803.0331599996</v>
          </cell>
          <cell r="M24">
            <v>3649138.4456700003</v>
          </cell>
          <cell r="N24">
            <v>3652490.0548299998</v>
          </cell>
          <cell r="O24">
            <v>3704756.84693</v>
          </cell>
          <cell r="P24">
            <v>3739014.9578</v>
          </cell>
          <cell r="Q24">
            <v>3677079.2544</v>
          </cell>
          <cell r="R24">
            <v>3670853.825435</v>
          </cell>
          <cell r="S24">
            <v>3633404.0378299998</v>
          </cell>
          <cell r="T24">
            <v>3633404</v>
          </cell>
          <cell r="U24">
            <v>3633404</v>
          </cell>
          <cell r="V24">
            <v>3633404</v>
          </cell>
          <cell r="W24">
            <v>3633404</v>
          </cell>
          <cell r="X24">
            <v>3633404</v>
          </cell>
          <cell r="Y24">
            <v>3633404</v>
          </cell>
          <cell r="Z24">
            <v>3633404</v>
          </cell>
          <cell r="AA24">
            <v>3633404</v>
          </cell>
          <cell r="AB24">
            <v>3633404</v>
          </cell>
          <cell r="AC24">
            <v>3633404</v>
          </cell>
          <cell r="AD24">
            <v>3633404</v>
          </cell>
          <cell r="AE24">
            <v>3633404</v>
          </cell>
          <cell r="AF24">
            <v>3633404</v>
          </cell>
          <cell r="AG24">
            <v>3633404</v>
          </cell>
          <cell r="AH24">
            <v>3633404</v>
          </cell>
          <cell r="AK24">
            <v>3822045.2120818021</v>
          </cell>
          <cell r="AL24">
            <v>3782597</v>
          </cell>
          <cell r="AM24">
            <v>3938045.1532959077</v>
          </cell>
          <cell r="AN24">
            <v>4141651.4316345258</v>
          </cell>
          <cell r="AO24">
            <v>0</v>
          </cell>
          <cell r="AP24">
            <v>4008365.7201486062</v>
          </cell>
          <cell r="AQ24">
            <v>0</v>
          </cell>
          <cell r="AS24">
            <v>3734076.4205393516</v>
          </cell>
          <cell r="AT24">
            <v>3773778.3702595374</v>
          </cell>
          <cell r="AU24">
            <v>3837296.568853247</v>
          </cell>
          <cell r="AV24">
            <v>3893629.5293391119</v>
          </cell>
          <cell r="AW24">
            <v>3949138.4363296237</v>
          </cell>
          <cell r="AX24">
            <v>4008365.7201486062</v>
          </cell>
          <cell r="AY24">
            <v>3978954.7301685633</v>
          </cell>
          <cell r="AZ24">
            <v>3891910.3822829099</v>
          </cell>
          <cell r="BA24">
            <v>3957673.6126379706</v>
          </cell>
          <cell r="BB24">
            <v>4018907.2908093832</v>
          </cell>
          <cell r="BC24">
            <v>4077816.2982388288</v>
          </cell>
          <cell r="BD24">
            <v>4141651.4316345258</v>
          </cell>
          <cell r="BE24">
            <v>4141650</v>
          </cell>
          <cell r="BF24">
            <v>4141650</v>
          </cell>
          <cell r="BG24">
            <v>4141650</v>
          </cell>
          <cell r="BH24">
            <v>4141650</v>
          </cell>
          <cell r="BI24">
            <v>4141650</v>
          </cell>
          <cell r="BJ24">
            <v>4141650</v>
          </cell>
          <cell r="BK24">
            <v>4141650</v>
          </cell>
          <cell r="BL24">
            <v>4141650</v>
          </cell>
          <cell r="BM24">
            <v>4141650</v>
          </cell>
          <cell r="BN24">
            <v>4141650</v>
          </cell>
          <cell r="BO24">
            <v>4141650</v>
          </cell>
          <cell r="BP24">
            <v>4141650</v>
          </cell>
          <cell r="BR24">
            <v>0</v>
          </cell>
          <cell r="BT24">
            <v>3519509.6779400003</v>
          </cell>
          <cell r="BU24">
            <v>3569803.0331599996</v>
          </cell>
          <cell r="BV24">
            <v>3649138.4456700003</v>
          </cell>
          <cell r="BW24">
            <v>3652490.0548299998</v>
          </cell>
          <cell r="BX24">
            <v>3704756.84693</v>
          </cell>
          <cell r="BY24">
            <v>3739014.9578</v>
          </cell>
          <cell r="BZ24">
            <v>3677079.2544</v>
          </cell>
          <cell r="CA24">
            <v>3670853.825435</v>
          </cell>
          <cell r="CB24">
            <v>3633404.0378299998</v>
          </cell>
          <cell r="CC24">
            <v>3735294.0193272098</v>
          </cell>
          <cell r="CD24">
            <v>3780002.3013747102</v>
          </cell>
          <cell r="CE24">
            <v>3844612.7725749598</v>
          </cell>
          <cell r="CF24">
            <v>3844612</v>
          </cell>
          <cell r="CG24">
            <v>3844612</v>
          </cell>
          <cell r="CH24">
            <v>3844612</v>
          </cell>
          <cell r="CI24">
            <v>3844612</v>
          </cell>
          <cell r="CJ24">
            <v>3844612</v>
          </cell>
          <cell r="CK24">
            <v>3844612</v>
          </cell>
          <cell r="CL24">
            <v>3844612</v>
          </cell>
          <cell r="CM24">
            <v>3844612</v>
          </cell>
          <cell r="CN24">
            <v>3844612</v>
          </cell>
          <cell r="CO24">
            <v>3844612</v>
          </cell>
          <cell r="CP24">
            <v>3844612</v>
          </cell>
          <cell r="CQ24">
            <v>3844612</v>
          </cell>
        </row>
        <row r="25">
          <cell r="B25" t="str">
            <v>Restructured portfolio (no current arrears)</v>
          </cell>
          <cell r="C25">
            <v>28122.864510000003</v>
          </cell>
          <cell r="D25">
            <v>17326.069059999998</v>
          </cell>
          <cell r="E25">
            <v>33216.93705</v>
          </cell>
          <cell r="F25">
            <v>35783.053500000002</v>
          </cell>
          <cell r="G25">
            <v>0</v>
          </cell>
          <cell r="H25">
            <v>43464.706010000009</v>
          </cell>
          <cell r="I25">
            <v>0</v>
          </cell>
          <cell r="K25">
            <v>30962.427329999999</v>
          </cell>
          <cell r="L25">
            <v>45928.150159999997</v>
          </cell>
          <cell r="M25">
            <v>46277.811989999995</v>
          </cell>
          <cell r="N25">
            <v>45215.750820000001</v>
          </cell>
          <cell r="O25">
            <v>42141.12818</v>
          </cell>
          <cell r="P25">
            <v>43464.706010000009</v>
          </cell>
          <cell r="Q25">
            <v>43147.093840000001</v>
          </cell>
          <cell r="R25">
            <v>53652.290670000002</v>
          </cell>
          <cell r="S25">
            <v>57234.035499999998</v>
          </cell>
          <cell r="T25">
            <v>57234.03125</v>
          </cell>
          <cell r="U25">
            <v>57234.03125</v>
          </cell>
          <cell r="V25">
            <v>57234.03125</v>
          </cell>
          <cell r="W25">
            <v>57234.03125</v>
          </cell>
          <cell r="X25">
            <v>57234.03125</v>
          </cell>
          <cell r="Y25">
            <v>57234.03125</v>
          </cell>
          <cell r="Z25">
            <v>57234.03125</v>
          </cell>
          <cell r="AA25">
            <v>57234.03125</v>
          </cell>
          <cell r="AB25">
            <v>57234.03125</v>
          </cell>
          <cell r="AC25">
            <v>57234.03125</v>
          </cell>
          <cell r="AD25">
            <v>57234.03125</v>
          </cell>
          <cell r="AE25">
            <v>57234.03125</v>
          </cell>
          <cell r="AF25">
            <v>57234.03125</v>
          </cell>
          <cell r="AG25">
            <v>57234.03125</v>
          </cell>
          <cell r="AH25">
            <v>57234.03125</v>
          </cell>
          <cell r="AK25">
            <v>57234.03125</v>
          </cell>
          <cell r="AL25">
            <v>57234.03125</v>
          </cell>
          <cell r="AM25">
            <v>57234.03125</v>
          </cell>
          <cell r="AN25">
            <v>57234.03125</v>
          </cell>
          <cell r="AO25">
            <v>0</v>
          </cell>
          <cell r="AP25">
            <v>0</v>
          </cell>
          <cell r="AQ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0</v>
          </cell>
          <cell r="BF25">
            <v>0</v>
          </cell>
          <cell r="BG25">
            <v>0</v>
          </cell>
          <cell r="BH25">
            <v>0</v>
          </cell>
          <cell r="BI25">
            <v>0</v>
          </cell>
          <cell r="BJ25">
            <v>0</v>
          </cell>
          <cell r="BK25">
            <v>0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R25">
            <v>0</v>
          </cell>
          <cell r="BT25">
            <v>30962.427329999999</v>
          </cell>
          <cell r="BU25">
            <v>45928.150159999997</v>
          </cell>
          <cell r="BV25">
            <v>46277.811989999995</v>
          </cell>
          <cell r="BW25">
            <v>45215.750820000001</v>
          </cell>
          <cell r="BX25">
            <v>42141.12818</v>
          </cell>
          <cell r="BY25">
            <v>43464.706010000009</v>
          </cell>
          <cell r="BZ25">
            <v>43147.093840000001</v>
          </cell>
          <cell r="CA25">
            <v>53652.290670000002</v>
          </cell>
          <cell r="CB25">
            <v>57234.035499999998</v>
          </cell>
          <cell r="CC25">
            <v>62957.439050000001</v>
          </cell>
          <cell r="CD25">
            <v>69253.182955000011</v>
          </cell>
          <cell r="CE25">
            <v>76178.50125050002</v>
          </cell>
          <cell r="CF25">
            <v>76178.5</v>
          </cell>
          <cell r="CG25">
            <v>76178.5</v>
          </cell>
          <cell r="CH25">
            <v>76178.5</v>
          </cell>
          <cell r="CI25">
            <v>76178.5</v>
          </cell>
          <cell r="CJ25">
            <v>76178.5</v>
          </cell>
          <cell r="CK25">
            <v>76178.5</v>
          </cell>
          <cell r="CL25">
            <v>76178.5</v>
          </cell>
          <cell r="CM25">
            <v>76178.5</v>
          </cell>
          <cell r="CN25">
            <v>76178.5</v>
          </cell>
          <cell r="CO25">
            <v>76178.5</v>
          </cell>
          <cell r="CP25">
            <v>76178.5</v>
          </cell>
          <cell r="CQ25">
            <v>76178.5</v>
          </cell>
        </row>
        <row r="26">
          <cell r="B26" t="str">
            <v>Defaulting portfolio</v>
          </cell>
          <cell r="C26">
            <v>170565.59899999999</v>
          </cell>
          <cell r="D26">
            <v>177430.81213000003</v>
          </cell>
          <cell r="E26">
            <v>250276.31653000053</v>
          </cell>
          <cell r="F26">
            <v>285499.92267999996</v>
          </cell>
          <cell r="G26">
            <v>339187.80853000004</v>
          </cell>
          <cell r="H26">
            <v>408222.55737000005</v>
          </cell>
          <cell r="I26">
            <v>383205.82055186876</v>
          </cell>
          <cell r="K26">
            <v>369098.46192999999</v>
          </cell>
          <cell r="L26">
            <v>345542.64750999998</v>
          </cell>
          <cell r="M26">
            <v>321590.08449999994</v>
          </cell>
          <cell r="N26">
            <v>344204.93498999998</v>
          </cell>
          <cell r="O26">
            <v>326752.70961000002</v>
          </cell>
          <cell r="P26">
            <v>321518.87672</v>
          </cell>
          <cell r="Q26">
            <v>366840.57990000001</v>
          </cell>
          <cell r="R26">
            <v>331773.32639499992</v>
          </cell>
          <cell r="S26">
            <v>356852.46886999998</v>
          </cell>
          <cell r="T26">
            <v>350697.71712000004</v>
          </cell>
          <cell r="U26">
            <v>383626.80137</v>
          </cell>
          <cell r="V26">
            <v>339187.80853000004</v>
          </cell>
          <cell r="W26">
            <v>404217.88230000006</v>
          </cell>
          <cell r="X26">
            <v>436458.80360999994</v>
          </cell>
          <cell r="Y26">
            <v>390543.36034000001</v>
          </cell>
          <cell r="Z26">
            <v>386063.93881000002</v>
          </cell>
          <cell r="AA26">
            <v>408222.55737000005</v>
          </cell>
          <cell r="AB26">
            <v>383205.82055186876</v>
          </cell>
          <cell r="AC26">
            <v>398798.42569565546</v>
          </cell>
          <cell r="AD26">
            <v>412230.14873917436</v>
          </cell>
          <cell r="AE26">
            <v>398216.60099019663</v>
          </cell>
          <cell r="AF26">
            <v>393323.80344076239</v>
          </cell>
          <cell r="AG26">
            <v>401282.2857469992</v>
          </cell>
          <cell r="AH26">
            <v>419720.4401013545</v>
          </cell>
          <cell r="AK26">
            <v>242153.33260050107</v>
          </cell>
          <cell r="AL26">
            <v>258430.38245192613</v>
          </cell>
          <cell r="AM26">
            <v>261548.66042940284</v>
          </cell>
          <cell r="AN26">
            <v>315582.44732863194</v>
          </cell>
          <cell r="AO26">
            <v>419720.4401013545</v>
          </cell>
          <cell r="AP26">
            <v>297292.94083579932</v>
          </cell>
          <cell r="AQ26">
            <v>383205.82055186876</v>
          </cell>
          <cell r="AS26">
            <v>282864.03237296629</v>
          </cell>
          <cell r="AT26">
            <v>285692.67269669595</v>
          </cell>
          <cell r="AU26">
            <v>288549.59942366293</v>
          </cell>
          <cell r="AV26">
            <v>291435.09541789955</v>
          </cell>
          <cell r="AW26">
            <v>294349.44637207856</v>
          </cell>
          <cell r="AX26">
            <v>297292.94083579932</v>
          </cell>
          <cell r="AY26">
            <v>300265.87024415738</v>
          </cell>
          <cell r="AZ26">
            <v>303268.52894659888</v>
          </cell>
          <cell r="BA26">
            <v>306301.21423606493</v>
          </cell>
          <cell r="BB26">
            <v>309364.22637842555</v>
          </cell>
          <cell r="BC26">
            <v>312457.8686422098</v>
          </cell>
          <cell r="BD26">
            <v>315582.44732863188</v>
          </cell>
          <cell r="BE26">
            <v>380443.75418831618</v>
          </cell>
          <cell r="BF26">
            <v>386292.29133173497</v>
          </cell>
          <cell r="BG26">
            <v>386645.5750078503</v>
          </cell>
          <cell r="BH26">
            <v>384181.15922876704</v>
          </cell>
          <cell r="BI26">
            <v>386036.47109595366</v>
          </cell>
          <cell r="BJ26">
            <v>383205.82055186876</v>
          </cell>
          <cell r="BK26">
            <v>398798.42569565546</v>
          </cell>
          <cell r="BL26">
            <v>412230.14873917436</v>
          </cell>
          <cell r="BM26">
            <v>398216.60099019663</v>
          </cell>
          <cell r="BN26">
            <v>393323.80344076239</v>
          </cell>
          <cell r="BO26">
            <v>401282.2857469992</v>
          </cell>
          <cell r="BP26">
            <v>419720.4401013545</v>
          </cell>
          <cell r="BR26">
            <v>440962.86800000002</v>
          </cell>
          <cell r="BT26">
            <v>369098.46192999999</v>
          </cell>
          <cell r="BU26">
            <v>345542.64750999998</v>
          </cell>
          <cell r="BV26">
            <v>321590.08449999994</v>
          </cell>
          <cell r="BW26">
            <v>344204.93498999998</v>
          </cell>
          <cell r="BX26">
            <v>326752.70961000002</v>
          </cell>
          <cell r="BY26">
            <v>321518.87672</v>
          </cell>
          <cell r="BZ26">
            <v>366840.57990000001</v>
          </cell>
          <cell r="CA26">
            <v>331773.32639499992</v>
          </cell>
          <cell r="CB26">
            <v>356852.46886999998</v>
          </cell>
          <cell r="CC26">
            <v>350697.71712000004</v>
          </cell>
          <cell r="CD26">
            <v>383626.80137</v>
          </cell>
          <cell r="CE26">
            <v>339187.80853000004</v>
          </cell>
          <cell r="CF26">
            <v>404217.88230000006</v>
          </cell>
          <cell r="CG26">
            <v>436458.80360999994</v>
          </cell>
          <cell r="CH26">
            <v>390543.36034000001</v>
          </cell>
          <cell r="CI26">
            <v>386063.93881000002</v>
          </cell>
          <cell r="CJ26">
            <v>408222.55737000005</v>
          </cell>
          <cell r="CK26">
            <v>444000.00358782761</v>
          </cell>
          <cell r="CL26">
            <v>429708.92800000001</v>
          </cell>
          <cell r="CM26">
            <v>440000.00000000006</v>
          </cell>
          <cell r="CN26">
            <v>433741.984</v>
          </cell>
          <cell r="CO26">
            <v>435011.09499999997</v>
          </cell>
          <cell r="CP26">
            <v>440024.62</v>
          </cell>
          <cell r="CQ26">
            <v>440962.86800000002</v>
          </cell>
        </row>
        <row r="27">
          <cell r="B27" t="str">
            <v>Aging schedule: loans in arrears for</v>
          </cell>
          <cell r="C27">
            <v>440962.75</v>
          </cell>
          <cell r="D27">
            <v>440962.75</v>
          </cell>
          <cell r="E27">
            <v>440962.75</v>
          </cell>
          <cell r="F27">
            <v>440962.75</v>
          </cell>
          <cell r="G27">
            <v>440962.75</v>
          </cell>
          <cell r="H27">
            <v>440962.75</v>
          </cell>
          <cell r="I27">
            <v>440962.75</v>
          </cell>
          <cell r="K27">
            <v>440962.75</v>
          </cell>
          <cell r="L27">
            <v>440962.75</v>
          </cell>
          <cell r="M27">
            <v>440962.75</v>
          </cell>
          <cell r="N27">
            <v>440962.75</v>
          </cell>
          <cell r="O27">
            <v>440962.75</v>
          </cell>
          <cell r="P27">
            <v>440962.75</v>
          </cell>
          <cell r="Q27">
            <v>440962.75</v>
          </cell>
          <cell r="R27">
            <v>440962.75</v>
          </cell>
          <cell r="S27">
            <v>440962.75</v>
          </cell>
          <cell r="T27">
            <v>440962.75</v>
          </cell>
          <cell r="U27">
            <v>440962.75</v>
          </cell>
          <cell r="V27">
            <v>440962.75</v>
          </cell>
          <cell r="W27">
            <v>440962.75</v>
          </cell>
          <cell r="X27">
            <v>440962.75</v>
          </cell>
          <cell r="Y27">
            <v>440962.75</v>
          </cell>
          <cell r="Z27">
            <v>440962.75</v>
          </cell>
          <cell r="AA27">
            <v>440962.75</v>
          </cell>
          <cell r="AB27">
            <v>440962.75</v>
          </cell>
          <cell r="AC27">
            <v>440962.75</v>
          </cell>
          <cell r="AD27">
            <v>440962.75</v>
          </cell>
          <cell r="AE27">
            <v>440962.75</v>
          </cell>
          <cell r="AF27">
            <v>440962.75</v>
          </cell>
          <cell r="AG27">
            <v>440962.75</v>
          </cell>
          <cell r="AH27">
            <v>440962.75</v>
          </cell>
          <cell r="AK27">
            <v>440962.75</v>
          </cell>
          <cell r="AL27">
            <v>440962.75</v>
          </cell>
          <cell r="AM27">
            <v>440962.75</v>
          </cell>
          <cell r="AN27">
            <v>440962.75</v>
          </cell>
          <cell r="AO27">
            <v>440962.75</v>
          </cell>
          <cell r="AP27">
            <v>440962.75</v>
          </cell>
          <cell r="AQ27">
            <v>440962.75</v>
          </cell>
          <cell r="AS27">
            <v>440962.75</v>
          </cell>
          <cell r="AT27">
            <v>440962.75</v>
          </cell>
          <cell r="AU27">
            <v>440962.75</v>
          </cell>
          <cell r="AV27">
            <v>440962.75</v>
          </cell>
          <cell r="AW27">
            <v>440962.75</v>
          </cell>
          <cell r="AX27">
            <v>440962.75</v>
          </cell>
          <cell r="AY27">
            <v>440962.75</v>
          </cell>
          <cell r="AZ27">
            <v>440962.75</v>
          </cell>
          <cell r="BA27">
            <v>440962.75</v>
          </cell>
          <cell r="BB27">
            <v>440962.75</v>
          </cell>
          <cell r="BC27">
            <v>440962.75</v>
          </cell>
          <cell r="BD27">
            <v>440962.75</v>
          </cell>
          <cell r="BE27">
            <v>440962.75</v>
          </cell>
          <cell r="BF27">
            <v>440962.75</v>
          </cell>
          <cell r="BG27">
            <v>440962.75</v>
          </cell>
          <cell r="BH27">
            <v>440962.75</v>
          </cell>
          <cell r="BI27">
            <v>440962.75</v>
          </cell>
          <cell r="BJ27">
            <v>440962.75</v>
          </cell>
          <cell r="BK27">
            <v>440962.75</v>
          </cell>
          <cell r="BL27">
            <v>440962.75</v>
          </cell>
          <cell r="BM27">
            <v>440962.75</v>
          </cell>
          <cell r="BN27">
            <v>440962.75</v>
          </cell>
          <cell r="BO27">
            <v>440962.75</v>
          </cell>
          <cell r="BP27">
            <v>440962.75</v>
          </cell>
          <cell r="BR27">
            <v>440962.75</v>
          </cell>
          <cell r="BT27">
            <v>440962.75</v>
          </cell>
          <cell r="BU27">
            <v>440962.75</v>
          </cell>
          <cell r="BV27">
            <v>440962.75</v>
          </cell>
          <cell r="BW27">
            <v>440962.75</v>
          </cell>
          <cell r="BX27">
            <v>440962.75</v>
          </cell>
          <cell r="BY27">
            <v>440962.75</v>
          </cell>
          <cell r="BZ27">
            <v>440962.75</v>
          </cell>
          <cell r="CA27">
            <v>440962.75</v>
          </cell>
          <cell r="CB27">
            <v>440962.75</v>
          </cell>
          <cell r="CC27">
            <v>440962.75</v>
          </cell>
          <cell r="CD27">
            <v>440962.75</v>
          </cell>
          <cell r="CE27">
            <v>440962.75</v>
          </cell>
          <cell r="CF27">
            <v>440962.75</v>
          </cell>
          <cell r="CG27">
            <v>440962.75</v>
          </cell>
          <cell r="CH27">
            <v>440962.75</v>
          </cell>
          <cell r="CI27">
            <v>440962.75</v>
          </cell>
          <cell r="CJ27">
            <v>440962.75</v>
          </cell>
          <cell r="CK27">
            <v>440962.75</v>
          </cell>
          <cell r="CL27">
            <v>440962.75</v>
          </cell>
          <cell r="CM27">
            <v>440962.75</v>
          </cell>
          <cell r="CN27">
            <v>440962.75</v>
          </cell>
          <cell r="CO27">
            <v>440962.75</v>
          </cell>
          <cell r="CP27">
            <v>440962.75</v>
          </cell>
          <cell r="CQ27">
            <v>440962.75</v>
          </cell>
        </row>
        <row r="28">
          <cell r="B28" t="str">
            <v>1-30 days</v>
          </cell>
          <cell r="C28">
            <v>67826.934000000008</v>
          </cell>
          <cell r="D28">
            <v>67852.23245000001</v>
          </cell>
          <cell r="E28">
            <v>122604.24233000001</v>
          </cell>
          <cell r="F28">
            <v>141721.64124</v>
          </cell>
          <cell r="G28">
            <v>154329.83353</v>
          </cell>
          <cell r="H28">
            <v>151299.07706000001</v>
          </cell>
          <cell r="I28">
            <v>196589.42235909071</v>
          </cell>
          <cell r="K28">
            <v>205939.15930999999</v>
          </cell>
          <cell r="L28">
            <v>172653.93776</v>
          </cell>
          <cell r="M28">
            <v>154206.02896999998</v>
          </cell>
          <cell r="N28">
            <v>164017.86311999999</v>
          </cell>
          <cell r="O28">
            <v>160485.37743000002</v>
          </cell>
          <cell r="P28">
            <v>151299.07706000001</v>
          </cell>
          <cell r="Q28">
            <v>181115.73658</v>
          </cell>
          <cell r="R28">
            <v>144978.32275999998</v>
          </cell>
          <cell r="S28">
            <v>166288.13253</v>
          </cell>
          <cell r="T28">
            <v>157803.60965000003</v>
          </cell>
          <cell r="U28">
            <v>183257.60653000002</v>
          </cell>
          <cell r="V28">
            <v>154329.83353</v>
          </cell>
          <cell r="W28">
            <v>206880.60751000003</v>
          </cell>
          <cell r="X28">
            <v>239429.70929999999</v>
          </cell>
          <cell r="Y28">
            <v>204995.43711</v>
          </cell>
          <cell r="Z28">
            <v>205176.54225999999</v>
          </cell>
          <cell r="AA28">
            <v>227518.10568000001</v>
          </cell>
          <cell r="AB28">
            <v>196589.42235909071</v>
          </cell>
          <cell r="AC28">
            <v>207668.48398203176</v>
          </cell>
          <cell r="AD28">
            <v>217611.16722175048</v>
          </cell>
          <cell r="AE28">
            <v>209664.02285695163</v>
          </cell>
          <cell r="AF28">
            <v>202215.812219318</v>
          </cell>
          <cell r="AG28">
            <v>205862.87714609568</v>
          </cell>
          <cell r="AH28">
            <v>217823.66590081455</v>
          </cell>
          <cell r="AK28">
            <v>77660.515382300742</v>
          </cell>
          <cell r="AL28">
            <v>101659.36835308524</v>
          </cell>
          <cell r="AM28">
            <v>102886.01270709647</v>
          </cell>
          <cell r="AN28">
            <v>150657.501345636</v>
          </cell>
          <cell r="AO28">
            <v>217823.66590081455</v>
          </cell>
          <cell r="AP28">
            <v>141926.18129796057</v>
          </cell>
          <cell r="AQ28">
            <v>196589.42235909071</v>
          </cell>
          <cell r="AS28">
            <v>135037.89167806413</v>
          </cell>
          <cell r="AT28">
            <v>136388.27059484477</v>
          </cell>
          <cell r="AU28">
            <v>137752.15330079323</v>
          </cell>
          <cell r="AV28">
            <v>139129.67483380117</v>
          </cell>
          <cell r="AW28">
            <v>140520.97158213917</v>
          </cell>
          <cell r="AX28">
            <v>141926.18129796057</v>
          </cell>
          <cell r="AY28">
            <v>143345.44311094019</v>
          </cell>
          <cell r="AZ28">
            <v>144778.89754204958</v>
          </cell>
          <cell r="BA28">
            <v>146226.68651747008</v>
          </cell>
          <cell r="BB28">
            <v>147688.95338264477</v>
          </cell>
          <cell r="BC28">
            <v>149165.84291647121</v>
          </cell>
          <cell r="BD28">
            <v>150657.50134563592</v>
          </cell>
          <cell r="BE28">
            <v>205163.65869756567</v>
          </cell>
          <cell r="BF28">
            <v>206094.792514475</v>
          </cell>
          <cell r="BG28">
            <v>208508.14322626297</v>
          </cell>
          <cell r="BH28">
            <v>203276.86256792545</v>
          </cell>
          <cell r="BI28">
            <v>202232.41734058142</v>
          </cell>
          <cell r="BJ28">
            <v>196589.42235909071</v>
          </cell>
          <cell r="BK28">
            <v>207668.48398203176</v>
          </cell>
          <cell r="BL28">
            <v>217611.16722175048</v>
          </cell>
          <cell r="BM28">
            <v>209664.02285695163</v>
          </cell>
          <cell r="BN28">
            <v>202215.812219318</v>
          </cell>
          <cell r="BO28">
            <v>205862.87714609568</v>
          </cell>
          <cell r="BP28">
            <v>217823.66590081455</v>
          </cell>
          <cell r="BR28">
            <v>241876.78010467772</v>
          </cell>
          <cell r="BT28">
            <v>205939.15930999999</v>
          </cell>
          <cell r="BU28">
            <v>172653.93776</v>
          </cell>
          <cell r="BV28">
            <v>154206.02896999998</v>
          </cell>
          <cell r="BW28">
            <v>164017.86311999999</v>
          </cell>
          <cell r="BX28">
            <v>160485.37743000002</v>
          </cell>
          <cell r="BY28">
            <v>151299.07706000001</v>
          </cell>
          <cell r="BZ28">
            <v>181115.73658</v>
          </cell>
          <cell r="CA28">
            <v>144978.32275999998</v>
          </cell>
          <cell r="CB28">
            <v>166288.13253</v>
          </cell>
          <cell r="CC28">
            <v>157803.60965000003</v>
          </cell>
          <cell r="CD28">
            <v>183257.60653000002</v>
          </cell>
          <cell r="CE28">
            <v>154329.83353</v>
          </cell>
          <cell r="CF28">
            <v>206880.60751000003</v>
          </cell>
          <cell r="CG28">
            <v>239429.70929999999</v>
          </cell>
          <cell r="CH28">
            <v>204995.43711</v>
          </cell>
          <cell r="CI28">
            <v>205176.54225999999</v>
          </cell>
          <cell r="CJ28">
            <v>227518.10568000001</v>
          </cell>
          <cell r="CK28">
            <v>243395.55235909071</v>
          </cell>
          <cell r="CL28">
            <v>229035.5985688605</v>
          </cell>
          <cell r="CM28">
            <v>221831.91256757875</v>
          </cell>
          <cell r="CN28">
            <v>231140.35694277225</v>
          </cell>
          <cell r="CO28">
            <v>234137.43337671703</v>
          </cell>
          <cell r="CP28">
            <v>243768.71572850266</v>
          </cell>
          <cell r="CQ28">
            <v>241876.78010467772</v>
          </cell>
        </row>
        <row r="29">
          <cell r="B29" t="str">
            <v>31-60 days</v>
          </cell>
          <cell r="C29">
            <v>23312.761999999999</v>
          </cell>
          <cell r="D29">
            <v>35067.498950000001</v>
          </cell>
          <cell r="E29">
            <v>29382.292700000002</v>
          </cell>
          <cell r="F29">
            <v>45669.046999999999</v>
          </cell>
          <cell r="G29">
            <v>46682.162659999995</v>
          </cell>
          <cell r="H29">
            <v>53456.987139999997</v>
          </cell>
          <cell r="I29">
            <v>52423.845962424195</v>
          </cell>
          <cell r="K29">
            <v>50059.044179999997</v>
          </cell>
          <cell r="L29">
            <v>54027.084219999997</v>
          </cell>
          <cell r="M29">
            <v>37081.049659999997</v>
          </cell>
          <cell r="N29">
            <v>51229.301999999996</v>
          </cell>
          <cell r="O29">
            <v>49120.049180000002</v>
          </cell>
          <cell r="P29">
            <v>53456.987139999997</v>
          </cell>
          <cell r="Q29">
            <v>60532.434539999995</v>
          </cell>
          <cell r="R29">
            <v>63546.233659999998</v>
          </cell>
          <cell r="S29">
            <v>53048.598659999996</v>
          </cell>
          <cell r="T29">
            <v>56212.357909999999</v>
          </cell>
          <cell r="U29">
            <v>59938.318299999999</v>
          </cell>
          <cell r="V29">
            <v>46682.162659999995</v>
          </cell>
          <cell r="W29">
            <v>51729.244679999996</v>
          </cell>
          <cell r="X29">
            <v>59190.324099999998</v>
          </cell>
          <cell r="Y29">
            <v>39840.607689999997</v>
          </cell>
          <cell r="Z29">
            <v>43065.202899999997</v>
          </cell>
          <cell r="AA29">
            <v>51950.629240000002</v>
          </cell>
          <cell r="AB29">
            <v>52423.845962424195</v>
          </cell>
          <cell r="AC29">
            <v>56835.585089819207</v>
          </cell>
          <cell r="AD29">
            <v>60931.126822090133</v>
          </cell>
          <cell r="AE29">
            <v>52967.75314280884</v>
          </cell>
          <cell r="AF29">
            <v>53685.613863535757</v>
          </cell>
          <cell r="AG29">
            <v>54896.767238958848</v>
          </cell>
          <cell r="AH29">
            <v>56212.558942145697</v>
          </cell>
          <cell r="AK29">
            <v>49749.684627500188</v>
          </cell>
          <cell r="AL29">
            <v>49256.933739710083</v>
          </cell>
          <cell r="AM29">
            <v>49851.278763160022</v>
          </cell>
          <cell r="AN29">
            <v>44966.743702410444</v>
          </cell>
          <cell r="AO29">
            <v>56212.558942145697</v>
          </cell>
          <cell r="AP29">
            <v>42360.706649752865</v>
          </cell>
          <cell r="AQ29">
            <v>52423.845962424195</v>
          </cell>
          <cell r="AS29">
            <v>40304.758880014881</v>
          </cell>
          <cell r="AT29">
            <v>40707.806468815026</v>
          </cell>
          <cell r="AU29">
            <v>41114.88453350318</v>
          </cell>
          <cell r="AV29">
            <v>41526.033378838212</v>
          </cell>
          <cell r="AW29">
            <v>41941.293712626597</v>
          </cell>
          <cell r="AX29">
            <v>42360.706649752865</v>
          </cell>
          <cell r="AY29">
            <v>42784.313716250392</v>
          </cell>
          <cell r="AZ29">
            <v>43212.156853412896</v>
          </cell>
          <cell r="BA29">
            <v>43644.278421947027</v>
          </cell>
          <cell r="BB29">
            <v>44080.721206166498</v>
          </cell>
          <cell r="BC29">
            <v>44521.528418228161</v>
          </cell>
          <cell r="BD29">
            <v>44966.743702410444</v>
          </cell>
          <cell r="BE29">
            <v>49239.278087415754</v>
          </cell>
          <cell r="BF29">
            <v>53584.646053763492</v>
          </cell>
          <cell r="BG29">
            <v>50041.95437430311</v>
          </cell>
          <cell r="BH29">
            <v>50819.215641981362</v>
          </cell>
          <cell r="BI29">
            <v>51633.808682701638</v>
          </cell>
          <cell r="BJ29">
            <v>52423.845962424195</v>
          </cell>
          <cell r="BK29">
            <v>56835.585089819207</v>
          </cell>
          <cell r="BL29">
            <v>60931.126822090133</v>
          </cell>
          <cell r="BM29">
            <v>52967.75314280884</v>
          </cell>
          <cell r="BN29">
            <v>53685.613863535757</v>
          </cell>
          <cell r="BO29">
            <v>54896.767238958848</v>
          </cell>
          <cell r="BP29">
            <v>56212.558942145697</v>
          </cell>
          <cell r="BR29">
            <v>51059.702741605724</v>
          </cell>
          <cell r="BT29">
            <v>50059.044179999997</v>
          </cell>
          <cell r="BU29">
            <v>54027.084219999997</v>
          </cell>
          <cell r="BV29">
            <v>37081.049659999997</v>
          </cell>
          <cell r="BW29">
            <v>51229.301999999996</v>
          </cell>
          <cell r="BX29">
            <v>49120.049180000002</v>
          </cell>
          <cell r="BY29">
            <v>53456.987139999997</v>
          </cell>
          <cell r="BZ29">
            <v>60532.434539999995</v>
          </cell>
          <cell r="CA29">
            <v>63546.233659999998</v>
          </cell>
          <cell r="CB29">
            <v>53048.598659999996</v>
          </cell>
          <cell r="CC29">
            <v>56212.357909999999</v>
          </cell>
          <cell r="CD29">
            <v>59938.318299999999</v>
          </cell>
          <cell r="CE29">
            <v>46682.162659999995</v>
          </cell>
          <cell r="CF29">
            <v>51729.244679999996</v>
          </cell>
          <cell r="CG29">
            <v>59190.324099999998</v>
          </cell>
          <cell r="CH29">
            <v>39840.607689999997</v>
          </cell>
          <cell r="CI29">
            <v>43065.202899999997</v>
          </cell>
          <cell r="CJ29">
            <v>51950.629240000002</v>
          </cell>
          <cell r="CK29">
            <v>46195.565962424196</v>
          </cell>
          <cell r="CL29">
            <v>58072.23537619548</v>
          </cell>
          <cell r="CM29">
            <v>66312.145304666192</v>
          </cell>
          <cell r="CN29">
            <v>58630.251009563843</v>
          </cell>
          <cell r="CO29">
            <v>54951.065642091307</v>
          </cell>
          <cell r="CP29">
            <v>51616.018638055357</v>
          </cell>
          <cell r="CQ29">
            <v>51059.702741605724</v>
          </cell>
        </row>
        <row r="30">
          <cell r="B30" t="str">
            <v>61-90 days</v>
          </cell>
          <cell r="C30">
            <v>16413.531999999999</v>
          </cell>
          <cell r="D30">
            <v>17109.806820000002</v>
          </cell>
          <cell r="E30">
            <v>18654.19456</v>
          </cell>
          <cell r="F30">
            <v>26215.680740000003</v>
          </cell>
          <cell r="G30">
            <v>40907.504340000007</v>
          </cell>
          <cell r="H30">
            <v>35220.243920000001</v>
          </cell>
          <cell r="I30">
            <v>42013.95641309135</v>
          </cell>
          <cell r="K30">
            <v>40651.032530000004</v>
          </cell>
          <cell r="L30">
            <v>39360.170910000001</v>
          </cell>
          <cell r="M30">
            <v>37161.611219999999</v>
          </cell>
          <cell r="N30">
            <v>32670.628000000001</v>
          </cell>
          <cell r="O30">
            <v>36528.479400000004</v>
          </cell>
          <cell r="P30">
            <v>35220.243920000001</v>
          </cell>
          <cell r="Q30">
            <v>43420.735030000003</v>
          </cell>
          <cell r="R30">
            <v>33683.444080000001</v>
          </cell>
          <cell r="S30">
            <v>50333.697590000003</v>
          </cell>
          <cell r="T30">
            <v>40374.980000000003</v>
          </cell>
          <cell r="U30">
            <v>40385.527000000002</v>
          </cell>
          <cell r="V30">
            <v>40907.504340000007</v>
          </cell>
          <cell r="W30">
            <v>40282.645659999995</v>
          </cell>
          <cell r="X30">
            <v>31072.063300000002</v>
          </cell>
          <cell r="Y30">
            <v>42476.107299999996</v>
          </cell>
          <cell r="Z30">
            <v>26462.051740000003</v>
          </cell>
          <cell r="AA30">
            <v>36358.889739999999</v>
          </cell>
          <cell r="AB30">
            <v>42013.95641309135</v>
          </cell>
          <cell r="AC30">
            <v>42045.83005494409</v>
          </cell>
          <cell r="AD30">
            <v>41855.942127755072</v>
          </cell>
          <cell r="AE30">
            <v>42449.859047663929</v>
          </cell>
          <cell r="AF30">
            <v>43025.172981191608</v>
          </cell>
          <cell r="AG30">
            <v>43995.825633442015</v>
          </cell>
          <cell r="AH30">
            <v>44970.04715371655</v>
          </cell>
          <cell r="AK30">
            <v>37571.286234043793</v>
          </cell>
          <cell r="AL30">
            <v>35331.544358060761</v>
          </cell>
          <cell r="AM30">
            <v>35757.862562741968</v>
          </cell>
          <cell r="AN30">
            <v>37699.750058348654</v>
          </cell>
          <cell r="AO30">
            <v>44970.04715371655</v>
          </cell>
          <cell r="AP30">
            <v>35514.869912741851</v>
          </cell>
          <cell r="AQ30">
            <v>42013.95641309135</v>
          </cell>
          <cell r="AS30">
            <v>33791.180121791163</v>
          </cell>
          <cell r="AT30">
            <v>34129.091923009073</v>
          </cell>
          <cell r="AU30">
            <v>34470.382842239167</v>
          </cell>
          <cell r="AV30">
            <v>34815.086670661556</v>
          </cell>
          <cell r="AW30">
            <v>35163.237537368172</v>
          </cell>
          <cell r="AX30">
            <v>35514.869912741851</v>
          </cell>
          <cell r="AY30">
            <v>35870.018611869273</v>
          </cell>
          <cell r="AZ30">
            <v>36228.718797987967</v>
          </cell>
          <cell r="BA30">
            <v>36591.005985967844</v>
          </cell>
          <cell r="BB30">
            <v>36956.916045827522</v>
          </cell>
          <cell r="BC30">
            <v>37326.485206285797</v>
          </cell>
          <cell r="BD30">
            <v>37699.750058348654</v>
          </cell>
          <cell r="BE30">
            <v>39461.753432962105</v>
          </cell>
          <cell r="BF30">
            <v>39640.850322387996</v>
          </cell>
          <cell r="BG30">
            <v>40105.04096580125</v>
          </cell>
          <cell r="BH30">
            <v>40727.960181709692</v>
          </cell>
          <cell r="BI30">
            <v>41380.79813892024</v>
          </cell>
          <cell r="BJ30">
            <v>42013.95641309135</v>
          </cell>
          <cell r="BK30">
            <v>42045.83005494409</v>
          </cell>
          <cell r="BL30">
            <v>41855.942127755072</v>
          </cell>
          <cell r="BM30">
            <v>42449.859047663929</v>
          </cell>
          <cell r="BN30">
            <v>43025.172981191608</v>
          </cell>
          <cell r="BO30">
            <v>43995.825633442015</v>
          </cell>
          <cell r="BP30">
            <v>44970.04715371655</v>
          </cell>
          <cell r="BR30">
            <v>44970.04715371655</v>
          </cell>
          <cell r="BT30">
            <v>40651.032530000004</v>
          </cell>
          <cell r="BU30">
            <v>39360.170910000001</v>
          </cell>
          <cell r="BV30">
            <v>37161.611219999999</v>
          </cell>
          <cell r="BW30">
            <v>32670.628000000001</v>
          </cell>
          <cell r="BX30">
            <v>36528.479400000004</v>
          </cell>
          <cell r="BY30">
            <v>35220.243920000001</v>
          </cell>
          <cell r="BZ30">
            <v>43420.735030000003</v>
          </cell>
          <cell r="CA30">
            <v>33683.444080000001</v>
          </cell>
          <cell r="CB30">
            <v>50333.697590000003</v>
          </cell>
          <cell r="CC30">
            <v>40374.980000000003</v>
          </cell>
          <cell r="CD30">
            <v>40385.527000000002</v>
          </cell>
          <cell r="CE30">
            <v>40907.504340000007</v>
          </cell>
          <cell r="CF30">
            <v>40282.645659999995</v>
          </cell>
          <cell r="CG30">
            <v>31072.063300000002</v>
          </cell>
          <cell r="CH30">
            <v>42476.107299999996</v>
          </cell>
          <cell r="CI30">
            <v>26462.051740000003</v>
          </cell>
          <cell r="CJ30">
            <v>36358.889739999999</v>
          </cell>
          <cell r="CK30">
            <v>42013.95641309135</v>
          </cell>
          <cell r="CL30">
            <v>42045.83005494409</v>
          </cell>
          <cell r="CM30">
            <v>41855.942127755072</v>
          </cell>
          <cell r="CN30">
            <v>42449.859047663929</v>
          </cell>
          <cell r="CO30">
            <v>43025.172981191608</v>
          </cell>
          <cell r="CP30">
            <v>43995.825633442015</v>
          </cell>
          <cell r="CQ30">
            <v>44970.04715371655</v>
          </cell>
        </row>
        <row r="31">
          <cell r="B31" t="str">
            <v>91-180 days</v>
          </cell>
          <cell r="C31">
            <v>63012.370999999999</v>
          </cell>
          <cell r="D31">
            <v>55746.297429999999</v>
          </cell>
          <cell r="E31">
            <v>72994.328800000003</v>
          </cell>
          <cell r="F31">
            <v>61108.5147</v>
          </cell>
          <cell r="G31">
            <v>85929.803</v>
          </cell>
          <cell r="H31">
            <v>65565.793689999991</v>
          </cell>
          <cell r="I31">
            <v>79072.634326656495</v>
          </cell>
          <cell r="K31">
            <v>59370.451910000003</v>
          </cell>
          <cell r="L31">
            <v>69044.411619999999</v>
          </cell>
          <cell r="M31">
            <v>85014.534649999987</v>
          </cell>
          <cell r="N31">
            <v>87153.022870000001</v>
          </cell>
          <cell r="O31">
            <v>70090.6826</v>
          </cell>
          <cell r="P31">
            <v>65565.793689999991</v>
          </cell>
          <cell r="Q31">
            <v>68164.36275</v>
          </cell>
          <cell r="R31">
            <v>74396.741894999999</v>
          </cell>
          <cell r="S31">
            <v>73706.540089999995</v>
          </cell>
          <cell r="T31">
            <v>83650.637560000003</v>
          </cell>
          <cell r="U31">
            <v>82217.109219999998</v>
          </cell>
          <cell r="V31">
            <v>85929.803</v>
          </cell>
          <cell r="W31">
            <v>89464.156449999995</v>
          </cell>
          <cell r="X31">
            <v>97612.899909999993</v>
          </cell>
          <cell r="Y31">
            <v>74664.136240000007</v>
          </cell>
          <cell r="Z31">
            <v>86434.143909999999</v>
          </cell>
          <cell r="AA31">
            <v>60353.782709999999</v>
          </cell>
          <cell r="AB31">
            <v>79072.634326656495</v>
          </cell>
          <cell r="AC31">
            <v>79132.622317363668</v>
          </cell>
          <cell r="AD31">
            <v>78775.242534273668</v>
          </cell>
          <cell r="AE31">
            <v>79893.027657069993</v>
          </cell>
          <cell r="AF31">
            <v>80975.800910833103</v>
          </cell>
          <cell r="AG31">
            <v>82802.623918762925</v>
          </cell>
          <cell r="AH31">
            <v>86661.028369141277</v>
          </cell>
          <cell r="AK31">
            <v>56345.150224932746</v>
          </cell>
          <cell r="AL31">
            <v>50093.645667607794</v>
          </cell>
          <cell r="AM31">
            <v>50698.086641671202</v>
          </cell>
          <cell r="AN31">
            <v>53451.326724964834</v>
          </cell>
          <cell r="AO31">
            <v>86661.028369141277</v>
          </cell>
          <cell r="AP31">
            <v>77491.182975344054</v>
          </cell>
          <cell r="AQ31">
            <v>79072.634326656495</v>
          </cell>
          <cell r="AS31">
            <v>73730.201693096111</v>
          </cell>
          <cell r="AT31">
            <v>74467.503710027071</v>
          </cell>
          <cell r="AU31">
            <v>75212.178747127342</v>
          </cell>
          <cell r="AV31">
            <v>75964.300534598617</v>
          </cell>
          <cell r="AW31">
            <v>76723.943539944608</v>
          </cell>
          <cell r="AX31">
            <v>77491.182975344054</v>
          </cell>
          <cell r="AY31">
            <v>78266.094805097498</v>
          </cell>
          <cell r="AZ31">
            <v>79048.755753148464</v>
          </cell>
          <cell r="BA31">
            <v>79839.243310679958</v>
          </cell>
          <cell r="BB31">
            <v>80637.635743786755</v>
          </cell>
          <cell r="BC31">
            <v>81444.012101224624</v>
          </cell>
          <cell r="BD31">
            <v>82258.452222236869</v>
          </cell>
          <cell r="BE31">
            <v>74269.244448518759</v>
          </cell>
          <cell r="BF31">
            <v>74606.314890239941</v>
          </cell>
          <cell r="BG31">
            <v>75479.947847907199</v>
          </cell>
          <cell r="BH31">
            <v>76652.316926655214</v>
          </cell>
          <cell r="BI31">
            <v>77880.994763074981</v>
          </cell>
          <cell r="BJ31">
            <v>79072.634326656495</v>
          </cell>
          <cell r="BK31">
            <v>79132.622317363668</v>
          </cell>
          <cell r="BL31">
            <v>78775.242534273668</v>
          </cell>
          <cell r="BM31">
            <v>79893.027657069993</v>
          </cell>
          <cell r="BN31">
            <v>80975.800910833103</v>
          </cell>
          <cell r="BO31">
            <v>82802.623918762925</v>
          </cell>
          <cell r="BP31">
            <v>86661.028369141277</v>
          </cell>
          <cell r="BR31">
            <v>89003.198264463601</v>
          </cell>
          <cell r="BT31">
            <v>59370.451910000003</v>
          </cell>
          <cell r="BU31">
            <v>69044.411619999999</v>
          </cell>
          <cell r="BV31">
            <v>85014.534649999987</v>
          </cell>
          <cell r="BW31">
            <v>87153.022870000001</v>
          </cell>
          <cell r="BX31">
            <v>70090.6826</v>
          </cell>
          <cell r="BY31">
            <v>65565.793689999991</v>
          </cell>
          <cell r="BZ31">
            <v>68164.36275</v>
          </cell>
          <cell r="CA31">
            <v>74396.741894999999</v>
          </cell>
          <cell r="CB31">
            <v>73706.540089999995</v>
          </cell>
          <cell r="CC31">
            <v>83650.637560000003</v>
          </cell>
          <cell r="CD31">
            <v>82217.109219999998</v>
          </cell>
          <cell r="CE31">
            <v>85929.803</v>
          </cell>
          <cell r="CF31">
            <v>89464.156449999995</v>
          </cell>
          <cell r="CG31">
            <v>97612.899909999993</v>
          </cell>
          <cell r="CH31">
            <v>74664.136240000007</v>
          </cell>
          <cell r="CI31">
            <v>86434.143909999999</v>
          </cell>
          <cell r="CJ31">
            <v>60353.782709999999</v>
          </cell>
          <cell r="CK31">
            <v>88072.634326656495</v>
          </cell>
          <cell r="CL31">
            <v>87439.359748503251</v>
          </cell>
          <cell r="CM31">
            <v>96943.329966694975</v>
          </cell>
          <cell r="CN31">
            <v>88279.578714297793</v>
          </cell>
          <cell r="CO31">
            <v>89476.019534116058</v>
          </cell>
          <cell r="CP31">
            <v>86919.868190260284</v>
          </cell>
          <cell r="CQ31">
            <v>89003.198264463601</v>
          </cell>
        </row>
        <row r="32">
          <cell r="B32" t="str">
            <v>181-365 days</v>
          </cell>
          <cell r="C32">
            <v>0</v>
          </cell>
          <cell r="D32">
            <v>1654.97648</v>
          </cell>
          <cell r="E32">
            <v>6641.2581400005101</v>
          </cell>
          <cell r="F32">
            <v>10785.039000000001</v>
          </cell>
          <cell r="G32">
            <v>11338.505000000001</v>
          </cell>
          <cell r="H32">
            <v>15976.77491</v>
          </cell>
          <cell r="I32">
            <v>13105.961490606049</v>
          </cell>
          <cell r="K32">
            <v>13078.773999999999</v>
          </cell>
          <cell r="L32">
            <v>10457.043</v>
          </cell>
          <cell r="M32">
            <v>8126.86</v>
          </cell>
          <cell r="N32">
            <v>9134.1190000000006</v>
          </cell>
          <cell r="O32">
            <v>10528.120999999999</v>
          </cell>
          <cell r="P32">
            <v>15976.77491</v>
          </cell>
          <cell r="Q32">
            <v>13607.311</v>
          </cell>
          <cell r="R32">
            <v>15168.584000000001</v>
          </cell>
          <cell r="S32">
            <v>13475.5</v>
          </cell>
          <cell r="T32">
            <v>12656.132</v>
          </cell>
          <cell r="U32">
            <v>17828.240320000001</v>
          </cell>
          <cell r="V32">
            <v>11338.505000000001</v>
          </cell>
          <cell r="W32">
            <v>15861.228000000001</v>
          </cell>
          <cell r="X32">
            <v>9153.8070000000007</v>
          </cell>
          <cell r="Y32">
            <v>28567.072</v>
          </cell>
          <cell r="Z32">
            <v>24925.998</v>
          </cell>
          <cell r="AA32">
            <v>32041.15</v>
          </cell>
          <cell r="AB32">
            <v>13105.961490606049</v>
          </cell>
          <cell r="AC32">
            <v>13115.904251496742</v>
          </cell>
          <cell r="AD32">
            <v>13056.670033305028</v>
          </cell>
          <cell r="AE32">
            <v>13241.93828570221</v>
          </cell>
          <cell r="AF32">
            <v>13421.403465883939</v>
          </cell>
          <cell r="AG32">
            <v>13724.191809739712</v>
          </cell>
          <cell r="AH32">
            <v>14053.139735536424</v>
          </cell>
          <cell r="AK32">
            <v>20826.696131723591</v>
          </cell>
          <cell r="AL32">
            <v>22088.890333462259</v>
          </cell>
          <cell r="AM32">
            <v>22355.419754733175</v>
          </cell>
          <cell r="AN32">
            <v>28807.125497272031</v>
          </cell>
          <cell r="AO32">
            <v>14053.139735536424</v>
          </cell>
          <cell r="AP32">
            <v>0</v>
          </cell>
          <cell r="AQ32">
            <v>13105.961490606049</v>
          </cell>
          <cell r="AS32">
            <v>0</v>
          </cell>
          <cell r="AT32">
            <v>0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E32">
            <v>12309.819521853939</v>
          </cell>
          <cell r="BF32">
            <v>12365.687550868501</v>
          </cell>
          <cell r="BG32">
            <v>12510.488593575777</v>
          </cell>
          <cell r="BH32">
            <v>12704.80391049534</v>
          </cell>
          <cell r="BI32">
            <v>12908.452170675409</v>
          </cell>
          <cell r="BJ32">
            <v>13105.961490606049</v>
          </cell>
          <cell r="BK32">
            <v>13115.904251496742</v>
          </cell>
          <cell r="BL32">
            <v>13056.670033305028</v>
          </cell>
          <cell r="BM32">
            <v>13241.93828570221</v>
          </cell>
          <cell r="BN32">
            <v>13421.403465883939</v>
          </cell>
          <cell r="BO32">
            <v>13724.191809739712</v>
          </cell>
          <cell r="BP32">
            <v>14053.139735536424</v>
          </cell>
          <cell r="BR32">
            <v>14053.139735536424</v>
          </cell>
          <cell r="BT32">
            <v>13078.773999999999</v>
          </cell>
          <cell r="BU32">
            <v>10457.043</v>
          </cell>
          <cell r="BV32">
            <v>8126.86</v>
          </cell>
          <cell r="BW32">
            <v>9134.1190000000006</v>
          </cell>
          <cell r="BX32">
            <v>10528.120999999999</v>
          </cell>
          <cell r="BY32">
            <v>15976.77491</v>
          </cell>
          <cell r="BZ32">
            <v>13607.311</v>
          </cell>
          <cell r="CA32">
            <v>15168.584000000001</v>
          </cell>
          <cell r="CB32">
            <v>13475.5</v>
          </cell>
          <cell r="CC32">
            <v>12656.132</v>
          </cell>
          <cell r="CD32">
            <v>17828.240320000001</v>
          </cell>
          <cell r="CE32">
            <v>11338.505000000001</v>
          </cell>
          <cell r="CF32">
            <v>15861.228000000001</v>
          </cell>
          <cell r="CG32">
            <v>9153.8070000000007</v>
          </cell>
          <cell r="CH32">
            <v>28567.072</v>
          </cell>
          <cell r="CI32">
            <v>24925.998</v>
          </cell>
          <cell r="CJ32">
            <v>32041.15</v>
          </cell>
          <cell r="CK32">
            <v>24322.29452656483</v>
          </cell>
          <cell r="CL32">
            <v>13115.904251496742</v>
          </cell>
          <cell r="CM32">
            <v>13056.670033305028</v>
          </cell>
          <cell r="CN32">
            <v>13241.93828570221</v>
          </cell>
          <cell r="CO32">
            <v>13421.403465883939</v>
          </cell>
          <cell r="CP32">
            <v>13724.191809739712</v>
          </cell>
          <cell r="CQ32">
            <v>14053.139735536424</v>
          </cell>
        </row>
        <row r="33">
          <cell r="B33" t="str">
            <v xml:space="preserve"> + 365 days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0</v>
          </cell>
          <cell r="AQ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R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0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B34" t="str">
            <v>Gross loan portfolio =&gt; other aspects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0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0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R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0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B35" t="str">
            <v>Nbr. of loans outstanding end of period</v>
          </cell>
          <cell r="C35">
            <v>11725</v>
          </cell>
          <cell r="D35">
            <v>11490</v>
          </cell>
          <cell r="E35">
            <v>11633</v>
          </cell>
          <cell r="F35">
            <v>11393</v>
          </cell>
          <cell r="G35">
            <v>10884</v>
          </cell>
          <cell r="H35">
            <v>11224</v>
          </cell>
          <cell r="I35">
            <v>11698.937712236211</v>
          </cell>
          <cell r="K35">
            <v>11231</v>
          </cell>
          <cell r="L35">
            <v>11210</v>
          </cell>
          <cell r="M35">
            <v>11214</v>
          </cell>
          <cell r="N35">
            <v>11208</v>
          </cell>
          <cell r="O35">
            <v>11246</v>
          </cell>
          <cell r="P35">
            <v>11224</v>
          </cell>
          <cell r="Q35">
            <v>11229</v>
          </cell>
          <cell r="R35">
            <v>11140</v>
          </cell>
          <cell r="S35">
            <v>11031</v>
          </cell>
          <cell r="T35">
            <v>11025</v>
          </cell>
          <cell r="U35">
            <v>10985</v>
          </cell>
          <cell r="V35">
            <v>10884</v>
          </cell>
          <cell r="W35">
            <v>10720</v>
          </cell>
          <cell r="X35">
            <v>10645</v>
          </cell>
          <cell r="Y35">
            <v>10631</v>
          </cell>
          <cell r="Z35">
            <v>10577</v>
          </cell>
          <cell r="AA35">
            <v>10420</v>
          </cell>
          <cell r="AB35">
            <v>11698.937712236211</v>
          </cell>
          <cell r="AC35">
            <v>11660.448924963712</v>
          </cell>
          <cell r="AD35">
            <v>11562.168836017716</v>
          </cell>
          <cell r="AE35">
            <v>11674.177401778445</v>
          </cell>
          <cell r="AF35">
            <v>11780.258847601001</v>
          </cell>
          <cell r="AG35">
            <v>11991.564816915448</v>
          </cell>
          <cell r="AH35">
            <v>12224.111178687006</v>
          </cell>
          <cell r="AK35">
            <v>13269.012108470448</v>
          </cell>
          <cell r="AL35">
            <v>12181.202158543596</v>
          </cell>
          <cell r="AM35">
            <v>12195.903739221509</v>
          </cell>
          <cell r="AN35">
            <v>0</v>
          </cell>
          <cell r="AO35">
            <v>12224.111178687006</v>
          </cell>
          <cell r="AP35">
            <v>12282.980987628232</v>
          </cell>
          <cell r="AQ35">
            <v>11698.937712236211</v>
          </cell>
          <cell r="AS35">
            <v>11570.806050305189</v>
          </cell>
          <cell r="AT35">
            <v>11679.469057103321</v>
          </cell>
          <cell r="AU35">
            <v>11846.171847331372</v>
          </cell>
          <cell r="AV35">
            <v>11992.136589519521</v>
          </cell>
          <cell r="AW35">
            <v>12133.804512596311</v>
          </cell>
          <cell r="AX35">
            <v>12282.980987628232</v>
          </cell>
          <cell r="AY35">
            <v>12204.223111960735</v>
          </cell>
          <cell r="AZ35">
            <v>11976.571594605917</v>
          </cell>
          <cell r="BA35">
            <v>12137.018569526554</v>
          </cell>
          <cell r="BB35">
            <v>12284.754091044679</v>
          </cell>
          <cell r="BC35">
            <v>12425.533731757992</v>
          </cell>
          <cell r="BD35">
            <v>12577.985560221055</v>
          </cell>
          <cell r="BE35">
            <v>11225.514339937992</v>
          </cell>
          <cell r="BF35">
            <v>11234.697539449608</v>
          </cell>
          <cell r="BG35">
            <v>11318.794794653732</v>
          </cell>
          <cell r="BH35">
            <v>11443.681903436638</v>
          </cell>
          <cell r="BI35">
            <v>11574.778402713115</v>
          </cell>
          <cell r="BJ35">
            <v>11698.937712236211</v>
          </cell>
          <cell r="BK35">
            <v>11660.448924963712</v>
          </cell>
          <cell r="BL35">
            <v>11562.168836017716</v>
          </cell>
          <cell r="BM35">
            <v>11674.177401778445</v>
          </cell>
          <cell r="BN35">
            <v>11780.258847601001</v>
          </cell>
          <cell r="BO35">
            <v>11991.564816915448</v>
          </cell>
          <cell r="BP35">
            <v>12224.111178687006</v>
          </cell>
          <cell r="BR35">
            <v>10103.311481384786</v>
          </cell>
          <cell r="BT35">
            <v>11231</v>
          </cell>
          <cell r="BU35">
            <v>11210</v>
          </cell>
          <cell r="BV35">
            <v>11214</v>
          </cell>
          <cell r="BW35">
            <v>11208</v>
          </cell>
          <cell r="BX35">
            <v>11246</v>
          </cell>
          <cell r="BY35">
            <v>11224</v>
          </cell>
          <cell r="BZ35">
            <v>11229</v>
          </cell>
          <cell r="CA35">
            <v>11140</v>
          </cell>
          <cell r="CB35">
            <v>11031</v>
          </cell>
          <cell r="CC35">
            <v>11025</v>
          </cell>
          <cell r="CD35">
            <v>10985</v>
          </cell>
          <cell r="CE35">
            <v>10884</v>
          </cell>
          <cell r="CF35">
            <v>10720</v>
          </cell>
          <cell r="CG35">
            <v>10645</v>
          </cell>
          <cell r="CH35">
            <v>10631</v>
          </cell>
          <cell r="CI35">
            <v>10577</v>
          </cell>
          <cell r="CJ35">
            <v>10420</v>
          </cell>
          <cell r="CK35">
            <v>10367.771756655362</v>
          </cell>
          <cell r="CL35">
            <v>10363.765715954245</v>
          </cell>
          <cell r="CM35">
            <v>10362.518059251097</v>
          </cell>
          <cell r="CN35">
            <v>10365.960624799805</v>
          </cell>
          <cell r="CO35">
            <v>10374.907701826014</v>
          </cell>
          <cell r="CP35">
            <v>10391.087774446809</v>
          </cell>
          <cell r="CQ35">
            <v>10103.311481384786</v>
          </cell>
        </row>
        <row r="36">
          <cell r="B36" t="str">
            <v>Nr. of loans disbursed during period</v>
          </cell>
          <cell r="C36">
            <v>8424</v>
          </cell>
          <cell r="D36">
            <v>7425</v>
          </cell>
          <cell r="E36">
            <v>6985</v>
          </cell>
          <cell r="F36">
            <v>6970</v>
          </cell>
          <cell r="G36">
            <v>6955</v>
          </cell>
          <cell r="H36">
            <v>3461</v>
          </cell>
          <cell r="I36">
            <v>3160.6580000000004</v>
          </cell>
          <cell r="K36">
            <v>476</v>
          </cell>
          <cell r="L36">
            <v>574</v>
          </cell>
          <cell r="M36">
            <v>618</v>
          </cell>
          <cell r="N36">
            <v>578</v>
          </cell>
          <cell r="O36">
            <v>616</v>
          </cell>
          <cell r="P36">
            <v>599</v>
          </cell>
          <cell r="Q36">
            <v>558</v>
          </cell>
          <cell r="R36">
            <v>519</v>
          </cell>
          <cell r="S36">
            <v>541</v>
          </cell>
          <cell r="T36">
            <v>625</v>
          </cell>
          <cell r="U36">
            <v>595</v>
          </cell>
          <cell r="V36">
            <v>656</v>
          </cell>
          <cell r="W36">
            <v>512</v>
          </cell>
          <cell r="X36">
            <v>485</v>
          </cell>
          <cell r="Y36">
            <v>580</v>
          </cell>
          <cell r="Z36">
            <v>446</v>
          </cell>
          <cell r="AA36">
            <v>401</v>
          </cell>
          <cell r="AB36">
            <v>736.65800000000013</v>
          </cell>
          <cell r="AC36">
            <v>580.58000000000004</v>
          </cell>
          <cell r="AD36">
            <v>518.75199999999995</v>
          </cell>
          <cell r="AE36">
            <v>723.83999999999992</v>
          </cell>
          <cell r="AF36">
            <v>723.83999999999992</v>
          </cell>
          <cell r="AG36">
            <v>834.67800000000011</v>
          </cell>
          <cell r="AH36">
            <v>867.1</v>
          </cell>
          <cell r="AK36">
            <v>9359.709181293887</v>
          </cell>
          <cell r="AL36">
            <v>7483.9397800193037</v>
          </cell>
          <cell r="AM36">
            <v>7419.5</v>
          </cell>
          <cell r="AN36">
            <v>7836.3065624999999</v>
          </cell>
          <cell r="AO36">
            <v>8293.246000000001</v>
          </cell>
          <cell r="AP36">
            <v>4089.5718749999996</v>
          </cell>
          <cell r="AQ36">
            <v>4044.4560000000001</v>
          </cell>
          <cell r="AS36">
            <v>589.0095</v>
          </cell>
          <cell r="AT36">
            <v>653.45512499999995</v>
          </cell>
          <cell r="AU36">
            <v>716.6111249999999</v>
          </cell>
          <cell r="AV36">
            <v>703.72199999999998</v>
          </cell>
          <cell r="AW36">
            <v>706.29768750000005</v>
          </cell>
          <cell r="AX36">
            <v>720.47643749999986</v>
          </cell>
          <cell r="AY36">
            <v>499.56581249999999</v>
          </cell>
          <cell r="AZ36">
            <v>346.96398749999997</v>
          </cell>
          <cell r="BA36">
            <v>724.34388750000005</v>
          </cell>
          <cell r="BB36">
            <v>719.18681249999986</v>
          </cell>
          <cell r="BC36">
            <v>719.18681249999986</v>
          </cell>
          <cell r="BD36">
            <v>737.48737499999993</v>
          </cell>
          <cell r="BE36">
            <v>565.5</v>
          </cell>
          <cell r="BF36">
            <v>603.20000000000005</v>
          </cell>
          <cell r="BG36">
            <v>678.59999999999991</v>
          </cell>
          <cell r="BH36">
            <v>723.83999999999992</v>
          </cell>
          <cell r="BI36">
            <v>736.65800000000013</v>
          </cell>
          <cell r="BJ36">
            <v>736.65800000000013</v>
          </cell>
          <cell r="BK36">
            <v>580.58000000000004</v>
          </cell>
          <cell r="BL36">
            <v>518.75199999999995</v>
          </cell>
          <cell r="BM36">
            <v>723.83999999999992</v>
          </cell>
          <cell r="BN36">
            <v>723.83999999999992</v>
          </cell>
          <cell r="BO36">
            <v>834.67800000000011</v>
          </cell>
          <cell r="BP36">
            <v>867.1</v>
          </cell>
          <cell r="BR36">
            <v>6289.2114279480566</v>
          </cell>
          <cell r="BT36">
            <v>476</v>
          </cell>
          <cell r="BU36">
            <v>574</v>
          </cell>
          <cell r="BV36">
            <v>618</v>
          </cell>
          <cell r="BW36">
            <v>578</v>
          </cell>
          <cell r="BX36">
            <v>616</v>
          </cell>
          <cell r="BY36">
            <v>599</v>
          </cell>
          <cell r="BZ36">
            <v>558</v>
          </cell>
          <cell r="CA36">
            <v>519</v>
          </cell>
          <cell r="CB36">
            <v>541</v>
          </cell>
          <cell r="CC36">
            <v>625</v>
          </cell>
          <cell r="CD36">
            <v>595</v>
          </cell>
          <cell r="CE36">
            <v>656</v>
          </cell>
          <cell r="CF36">
            <v>512</v>
          </cell>
          <cell r="CG36">
            <v>485</v>
          </cell>
          <cell r="CH36">
            <v>580</v>
          </cell>
          <cell r="CI36">
            <v>446</v>
          </cell>
          <cell r="CJ36">
            <v>401</v>
          </cell>
          <cell r="CK36">
            <v>500</v>
          </cell>
          <cell r="CL36">
            <v>548.73953309986837</v>
          </cell>
          <cell r="CM36">
            <v>551.33754715086752</v>
          </cell>
          <cell r="CN36">
            <v>555.61826903211545</v>
          </cell>
          <cell r="CO36">
            <v>561.5894828669517</v>
          </cell>
          <cell r="CP36">
            <v>569.26448448579879</v>
          </cell>
          <cell r="CQ36">
            <v>578.66211131245507</v>
          </cell>
        </row>
        <row r="37">
          <cell r="B37" t="str">
            <v>Nr. of new loans disbursed during period</v>
          </cell>
          <cell r="C37">
            <v>5050</v>
          </cell>
          <cell r="D37">
            <v>3609</v>
          </cell>
          <cell r="E37">
            <v>3794</v>
          </cell>
          <cell r="F37">
            <v>3750</v>
          </cell>
          <cell r="G37">
            <v>3436</v>
          </cell>
          <cell r="H37">
            <v>1732</v>
          </cell>
          <cell r="I37">
            <v>1591.8805385999999</v>
          </cell>
          <cell r="K37">
            <v>209</v>
          </cell>
          <cell r="L37">
            <v>292</v>
          </cell>
          <cell r="M37">
            <v>309</v>
          </cell>
          <cell r="N37">
            <v>288</v>
          </cell>
          <cell r="O37">
            <v>330</v>
          </cell>
          <cell r="P37">
            <v>304</v>
          </cell>
          <cell r="Q37">
            <v>291</v>
          </cell>
          <cell r="R37">
            <v>248</v>
          </cell>
          <cell r="S37">
            <v>291</v>
          </cell>
          <cell r="T37">
            <v>303</v>
          </cell>
          <cell r="U37">
            <v>291</v>
          </cell>
          <cell r="V37">
            <v>280</v>
          </cell>
          <cell r="W37">
            <v>232</v>
          </cell>
          <cell r="X37">
            <v>231</v>
          </cell>
          <cell r="Y37">
            <v>268</v>
          </cell>
          <cell r="Z37">
            <v>215</v>
          </cell>
          <cell r="AA37">
            <v>210</v>
          </cell>
          <cell r="AB37">
            <v>435.88053860000002</v>
          </cell>
          <cell r="AC37">
            <v>343.52918599999998</v>
          </cell>
          <cell r="AD37">
            <v>306.94555839999998</v>
          </cell>
          <cell r="AE37">
            <v>428.29612799999995</v>
          </cell>
          <cell r="AF37">
            <v>428.29612799999995</v>
          </cell>
          <cell r="AG37">
            <v>493.87897260000005</v>
          </cell>
          <cell r="AH37">
            <v>513.06307000000004</v>
          </cell>
          <cell r="AK37">
            <v>4619.9247889874705</v>
          </cell>
          <cell r="AL37">
            <v>3756.2778849251849</v>
          </cell>
          <cell r="AM37">
            <v>3620.7159999999999</v>
          </cell>
          <cell r="AN37">
            <v>4168.9150912499999</v>
          </cell>
          <cell r="AO37">
            <v>4907.1136581999999</v>
          </cell>
          <cell r="AP37">
            <v>2175.6522375</v>
          </cell>
          <cell r="AQ37">
            <v>2393.1046151999999</v>
          </cell>
          <cell r="AS37">
            <v>313.35305399999999</v>
          </cell>
          <cell r="AT37">
            <v>347.63812649999994</v>
          </cell>
          <cell r="AU37">
            <v>381.23711850000001</v>
          </cell>
          <cell r="AV37">
            <v>374.38010400000007</v>
          </cell>
          <cell r="AW37">
            <v>375.75036974999995</v>
          </cell>
          <cell r="AX37">
            <v>383.29346475</v>
          </cell>
          <cell r="AY37">
            <v>265.76901225000006</v>
          </cell>
          <cell r="AZ37">
            <v>184.58484134999998</v>
          </cell>
          <cell r="BA37">
            <v>385.35094815000002</v>
          </cell>
          <cell r="BB37">
            <v>382.60738424999994</v>
          </cell>
          <cell r="BC37">
            <v>382.60738424999994</v>
          </cell>
          <cell r="BD37">
            <v>392.34328349999998</v>
          </cell>
          <cell r="BE37">
            <v>334.60634999999996</v>
          </cell>
          <cell r="BF37">
            <v>356.91344000000004</v>
          </cell>
          <cell r="BG37">
            <v>401.52761999999996</v>
          </cell>
          <cell r="BH37">
            <v>428.29612799999995</v>
          </cell>
          <cell r="BI37">
            <v>435.88053860000002</v>
          </cell>
          <cell r="BJ37">
            <v>435.88053860000002</v>
          </cell>
          <cell r="BK37">
            <v>343.52918599999998</v>
          </cell>
          <cell r="BL37">
            <v>306.94555839999998</v>
          </cell>
          <cell r="BM37">
            <v>428.29612799999995</v>
          </cell>
          <cell r="BN37">
            <v>428.29612799999995</v>
          </cell>
          <cell r="BO37">
            <v>493.87897260000005</v>
          </cell>
          <cell r="BP37">
            <v>513.06307000000004</v>
          </cell>
          <cell r="BR37">
            <v>3397.1956019168651</v>
          </cell>
          <cell r="BT37">
            <v>209</v>
          </cell>
          <cell r="BU37">
            <v>292</v>
          </cell>
          <cell r="BV37">
            <v>309</v>
          </cell>
          <cell r="BW37">
            <v>288</v>
          </cell>
          <cell r="BX37">
            <v>330</v>
          </cell>
          <cell r="BY37">
            <v>304</v>
          </cell>
          <cell r="BZ37">
            <v>291</v>
          </cell>
          <cell r="CA37">
            <v>248</v>
          </cell>
          <cell r="CB37">
            <v>291</v>
          </cell>
          <cell r="CC37">
            <v>303</v>
          </cell>
          <cell r="CD37">
            <v>291</v>
          </cell>
          <cell r="CE37">
            <v>280</v>
          </cell>
          <cell r="CF37">
            <v>232</v>
          </cell>
          <cell r="CG37">
            <v>231</v>
          </cell>
          <cell r="CH37">
            <v>268</v>
          </cell>
          <cell r="CI37">
            <v>215</v>
          </cell>
          <cell r="CJ37">
            <v>210</v>
          </cell>
          <cell r="CK37">
            <v>250</v>
          </cell>
          <cell r="CL37">
            <v>324.68918173519205</v>
          </cell>
          <cell r="CM37">
            <v>326.22642664916833</v>
          </cell>
          <cell r="CN37">
            <v>328.75932978630271</v>
          </cell>
          <cell r="CO37">
            <v>332.29249701237535</v>
          </cell>
          <cell r="CP37">
            <v>336.83379547024714</v>
          </cell>
          <cell r="CQ37">
            <v>342.39437126357967</v>
          </cell>
        </row>
        <row r="38">
          <cell r="B38" t="str">
            <v>Nr. of repeated loans disbursed during period</v>
          </cell>
          <cell r="C38">
            <v>3374</v>
          </cell>
          <cell r="D38">
            <v>3816</v>
          </cell>
          <cell r="E38">
            <v>3191</v>
          </cell>
          <cell r="F38">
            <v>3220</v>
          </cell>
          <cell r="G38">
            <v>3519</v>
          </cell>
          <cell r="H38">
            <v>1729</v>
          </cell>
          <cell r="I38">
            <v>1568.7774614</v>
          </cell>
          <cell r="K38">
            <v>267</v>
          </cell>
          <cell r="L38">
            <v>282</v>
          </cell>
          <cell r="M38">
            <v>309</v>
          </cell>
          <cell r="N38">
            <v>290</v>
          </cell>
          <cell r="O38">
            <v>286</v>
          </cell>
          <cell r="P38">
            <v>295</v>
          </cell>
          <cell r="Q38">
            <v>267</v>
          </cell>
          <cell r="R38">
            <v>271</v>
          </cell>
          <cell r="S38">
            <v>250</v>
          </cell>
          <cell r="T38">
            <v>322</v>
          </cell>
          <cell r="U38">
            <v>304</v>
          </cell>
          <cell r="V38">
            <v>376</v>
          </cell>
          <cell r="W38">
            <v>280</v>
          </cell>
          <cell r="X38">
            <v>254</v>
          </cell>
          <cell r="Y38">
            <v>312</v>
          </cell>
          <cell r="Z38">
            <v>231</v>
          </cell>
          <cell r="AA38">
            <v>191</v>
          </cell>
          <cell r="AB38">
            <v>300.77746140000005</v>
          </cell>
          <cell r="AC38">
            <v>237.05081400000003</v>
          </cell>
          <cell r="AD38">
            <v>211.80644159999997</v>
          </cell>
          <cell r="AE38">
            <v>295.54387199999996</v>
          </cell>
          <cell r="AF38">
            <v>295.54387199999996</v>
          </cell>
          <cell r="AG38">
            <v>340.79902740000006</v>
          </cell>
          <cell r="AH38">
            <v>354.03692999999998</v>
          </cell>
          <cell r="AK38">
            <v>4739.7843923064165</v>
          </cell>
          <cell r="AL38">
            <v>3727.6618950941192</v>
          </cell>
          <cell r="AM38">
            <v>3798.7840000000006</v>
          </cell>
          <cell r="AN38">
            <v>3667.3914712499995</v>
          </cell>
          <cell r="AO38">
            <v>3386.1323418000002</v>
          </cell>
          <cell r="AP38">
            <v>1913.9196374999997</v>
          </cell>
          <cell r="AQ38">
            <v>1651.3513848</v>
          </cell>
          <cell r="AS38">
            <v>275.65644600000002</v>
          </cell>
          <cell r="AT38">
            <v>305.81699850000001</v>
          </cell>
          <cell r="AU38">
            <v>335.37400649999989</v>
          </cell>
          <cell r="AV38">
            <v>329.34189599999991</v>
          </cell>
          <cell r="AW38">
            <v>330.5473177500001</v>
          </cell>
          <cell r="AX38">
            <v>337.18297274999986</v>
          </cell>
          <cell r="AY38">
            <v>233.79680024999993</v>
          </cell>
          <cell r="AZ38">
            <v>162.37914615</v>
          </cell>
          <cell r="BA38">
            <v>338.99293935000003</v>
          </cell>
          <cell r="BB38">
            <v>336.57942824999992</v>
          </cell>
          <cell r="BC38">
            <v>336.57942824999992</v>
          </cell>
          <cell r="BD38">
            <v>345.14409149999994</v>
          </cell>
          <cell r="BE38">
            <v>230.89365000000001</v>
          </cell>
          <cell r="BF38">
            <v>246.28656000000004</v>
          </cell>
          <cell r="BG38">
            <v>277.07238000000001</v>
          </cell>
          <cell r="BH38">
            <v>295.54387199999996</v>
          </cell>
          <cell r="BI38">
            <v>300.77746140000005</v>
          </cell>
          <cell r="BJ38">
            <v>300.77746140000005</v>
          </cell>
          <cell r="BK38">
            <v>237.05081400000003</v>
          </cell>
          <cell r="BL38">
            <v>211.80644159999997</v>
          </cell>
          <cell r="BM38">
            <v>295.54387199999996</v>
          </cell>
          <cell r="BN38">
            <v>295.54387199999996</v>
          </cell>
          <cell r="BO38">
            <v>340.79902740000006</v>
          </cell>
          <cell r="BP38">
            <v>354.03692999999998</v>
          </cell>
          <cell r="BR38">
            <v>2892.0158260311919</v>
          </cell>
          <cell r="BT38">
            <v>267</v>
          </cell>
          <cell r="BU38">
            <v>282</v>
          </cell>
          <cell r="BV38">
            <v>309</v>
          </cell>
          <cell r="BW38">
            <v>290</v>
          </cell>
          <cell r="BX38">
            <v>286</v>
          </cell>
          <cell r="BY38">
            <v>295</v>
          </cell>
          <cell r="BZ38">
            <v>267</v>
          </cell>
          <cell r="CA38">
            <v>271</v>
          </cell>
          <cell r="CB38">
            <v>250</v>
          </cell>
          <cell r="CC38">
            <v>322</v>
          </cell>
          <cell r="CD38">
            <v>304</v>
          </cell>
          <cell r="CE38">
            <v>376</v>
          </cell>
          <cell r="CF38">
            <v>280</v>
          </cell>
          <cell r="CG38">
            <v>254</v>
          </cell>
          <cell r="CH38">
            <v>312</v>
          </cell>
          <cell r="CI38">
            <v>231</v>
          </cell>
          <cell r="CJ38">
            <v>191</v>
          </cell>
          <cell r="CK38">
            <v>250</v>
          </cell>
          <cell r="CL38">
            <v>224.05035136467629</v>
          </cell>
          <cell r="CM38">
            <v>225.11112050169922</v>
          </cell>
          <cell r="CN38">
            <v>226.85893924581273</v>
          </cell>
          <cell r="CO38">
            <v>229.29698585457638</v>
          </cell>
          <cell r="CP38">
            <v>232.43068901555165</v>
          </cell>
          <cell r="CQ38">
            <v>236.2677400488754</v>
          </cell>
        </row>
        <row r="39">
          <cell r="B39" t="str">
            <v>Value of loans disbursed during period</v>
          </cell>
          <cell r="C39">
            <v>2718929.6554800002</v>
          </cell>
          <cell r="D39">
            <v>2573289.28523</v>
          </cell>
          <cell r="E39">
            <v>2475807.2478199992</v>
          </cell>
          <cell r="F39">
            <v>2671625.2955</v>
          </cell>
          <cell r="G39">
            <v>2859036.7594599999</v>
          </cell>
          <cell r="H39">
            <v>1448853.8560899997</v>
          </cell>
          <cell r="I39">
            <v>1438684.5800332674</v>
          </cell>
          <cell r="K39">
            <v>196347.25870000001</v>
          </cell>
          <cell r="L39">
            <v>242357.83837000001</v>
          </cell>
          <cell r="M39">
            <v>260208.36501000001</v>
          </cell>
          <cell r="N39">
            <v>233348.20176999999</v>
          </cell>
          <cell r="O39">
            <v>260692.46802999999</v>
          </cell>
          <cell r="P39">
            <v>255899.72420999999</v>
          </cell>
          <cell r="Q39">
            <v>204848.11700000003</v>
          </cell>
          <cell r="R39">
            <v>202119.65700000001</v>
          </cell>
          <cell r="S39">
            <v>246079.21536</v>
          </cell>
          <cell r="T39">
            <v>240170.94792000001</v>
          </cell>
          <cell r="U39">
            <v>263007.03132999997</v>
          </cell>
          <cell r="V39">
            <v>253957.93475999997</v>
          </cell>
          <cell r="W39">
            <v>177176.38399999999</v>
          </cell>
          <cell r="X39">
            <v>191741.61464000001</v>
          </cell>
          <cell r="Y39">
            <v>253212.58789999998</v>
          </cell>
          <cell r="Z39">
            <v>229166.02581000002</v>
          </cell>
          <cell r="AA39">
            <v>301683.69364000001</v>
          </cell>
          <cell r="AB39">
            <v>285704.27404326748</v>
          </cell>
          <cell r="AC39">
            <v>225171.22928691501</v>
          </cell>
          <cell r="AD39">
            <v>201191.95551869809</v>
          </cell>
          <cell r="AE39">
            <v>280732.96118888102</v>
          </cell>
          <cell r="AF39">
            <v>280732.96118888102</v>
          </cell>
          <cell r="AG39">
            <v>323720.19587092847</v>
          </cell>
          <cell r="AH39">
            <v>336294.69309084699</v>
          </cell>
          <cell r="AK39">
            <v>3054533.2207008572</v>
          </cell>
          <cell r="AL39">
            <v>2599613.0083984118</v>
          </cell>
          <cell r="AM39">
            <v>2906082.8583170017</v>
          </cell>
          <cell r="AN39">
            <v>3071146.9600001238</v>
          </cell>
          <cell r="AO39">
            <v>3216439.4167880239</v>
          </cell>
          <cell r="AP39">
            <v>1602754.5797801674</v>
          </cell>
          <cell r="AQ39">
            <v>1568595.4206428728</v>
          </cell>
          <cell r="AS39">
            <v>230840.22056930506</v>
          </cell>
          <cell r="AT39">
            <v>256097.27039571147</v>
          </cell>
          <cell r="AU39">
            <v>280848.89998789132</v>
          </cell>
          <cell r="AV39">
            <v>275797.49002261006</v>
          </cell>
          <cell r="AW39">
            <v>276806.93430257088</v>
          </cell>
          <cell r="AX39">
            <v>282363.76450207876</v>
          </cell>
          <cell r="AY39">
            <v>195786.11609215828</v>
          </cell>
          <cell r="AZ39">
            <v>135979.54430973626</v>
          </cell>
          <cell r="BA39">
            <v>283879.46672936162</v>
          </cell>
          <cell r="BB39">
            <v>281858.34426785208</v>
          </cell>
          <cell r="BC39">
            <v>281858.34426785208</v>
          </cell>
          <cell r="BD39">
            <v>289030.56455299584</v>
          </cell>
          <cell r="BE39">
            <v>219322.6259288133</v>
          </cell>
          <cell r="BF39">
            <v>233944.13432406751</v>
          </cell>
          <cell r="BG39">
            <v>263187.15111457591</v>
          </cell>
          <cell r="BH39">
            <v>280732.96118888102</v>
          </cell>
          <cell r="BI39">
            <v>285704.27404326748</v>
          </cell>
          <cell r="BJ39">
            <v>285704.27404326748</v>
          </cell>
          <cell r="BK39">
            <v>225171.22928691501</v>
          </cell>
          <cell r="BL39">
            <v>201191.95551869809</v>
          </cell>
          <cell r="BM39">
            <v>280732.96118888102</v>
          </cell>
          <cell r="BN39">
            <v>280732.96118888102</v>
          </cell>
          <cell r="BO39">
            <v>323720.19587092847</v>
          </cell>
          <cell r="BP39">
            <v>336294.69309084699</v>
          </cell>
          <cell r="BR39">
            <v>3203827.3844712903</v>
          </cell>
          <cell r="BT39">
            <v>196347.25870000001</v>
          </cell>
          <cell r="BU39">
            <v>242357.83837000001</v>
          </cell>
          <cell r="BV39">
            <v>260208.36501000001</v>
          </cell>
          <cell r="BW39">
            <v>233348.20176999999</v>
          </cell>
          <cell r="BX39">
            <v>260692.46802999999</v>
          </cell>
          <cell r="BY39">
            <v>255899.72420999999</v>
          </cell>
          <cell r="BZ39">
            <v>204848.11700000003</v>
          </cell>
          <cell r="CA39">
            <v>202119.65700000001</v>
          </cell>
          <cell r="CB39">
            <v>246079.21536</v>
          </cell>
          <cell r="CC39">
            <v>240170.94792000001</v>
          </cell>
          <cell r="CD39">
            <v>263007.03132999997</v>
          </cell>
          <cell r="CE39">
            <v>253957.93475999997</v>
          </cell>
          <cell r="CF39">
            <v>177176.38399999999</v>
          </cell>
          <cell r="CG39">
            <v>191741.61464000001</v>
          </cell>
          <cell r="CH39">
            <v>253212.58789999998</v>
          </cell>
          <cell r="CI39">
            <v>229166.02581000002</v>
          </cell>
          <cell r="CJ39">
            <v>301683.69364000001</v>
          </cell>
          <cell r="CK39">
            <v>285704.27404326748</v>
          </cell>
          <cell r="CL39">
            <v>235000</v>
          </cell>
          <cell r="CM39">
            <v>201191.95551869803</v>
          </cell>
          <cell r="CN39">
            <v>290732.96118888096</v>
          </cell>
          <cell r="CO39">
            <v>338217.88773044397</v>
          </cell>
          <cell r="CP39">
            <v>350000</v>
          </cell>
          <cell r="CQ39">
            <v>350000</v>
          </cell>
        </row>
        <row r="40">
          <cell r="B40" t="str">
            <v>Value of new loans disbursed during period</v>
          </cell>
          <cell r="C40">
            <v>1684006.0373</v>
          </cell>
          <cell r="D40">
            <v>1404816.2027200002</v>
          </cell>
          <cell r="E40">
            <v>1374990.1592599996</v>
          </cell>
          <cell r="F40">
            <v>1483744.7221199998</v>
          </cell>
          <cell r="G40">
            <v>1469941.5853499998</v>
          </cell>
          <cell r="H40">
            <v>722582.32104999991</v>
          </cell>
          <cell r="I40">
            <v>807503.90974203846</v>
          </cell>
          <cell r="K40">
            <v>82598.789839999998</v>
          </cell>
          <cell r="L40">
            <v>135375.21768</v>
          </cell>
          <cell r="M40">
            <v>133075.96431000001</v>
          </cell>
          <cell r="N40">
            <v>112888.52877</v>
          </cell>
          <cell r="O40">
            <v>132828.07324</v>
          </cell>
          <cell r="P40">
            <v>125815.74720999999</v>
          </cell>
          <cell r="Q40">
            <v>113507.01700000001</v>
          </cell>
          <cell r="R40">
            <v>99617.217000000004</v>
          </cell>
          <cell r="S40">
            <v>134931.022</v>
          </cell>
          <cell r="T40">
            <v>132029.55499999999</v>
          </cell>
          <cell r="U40">
            <v>146253.19332999998</v>
          </cell>
          <cell r="V40">
            <v>121021.25997</v>
          </cell>
          <cell r="W40">
            <v>76720.153999999995</v>
          </cell>
          <cell r="X40">
            <v>101459.28155000001</v>
          </cell>
          <cell r="Y40">
            <v>133552.64181999999</v>
          </cell>
          <cell r="Z40">
            <v>129469.40781</v>
          </cell>
          <cell r="AA40">
            <v>201707.58364</v>
          </cell>
          <cell r="AB40">
            <v>164594.84092203848</v>
          </cell>
          <cell r="AC40">
            <v>129721.62488226166</v>
          </cell>
          <cell r="AD40">
            <v>115907.1141805143</v>
          </cell>
          <cell r="AE40">
            <v>161730.85699606646</v>
          </cell>
          <cell r="AF40">
            <v>161730.85699606646</v>
          </cell>
          <cell r="AG40">
            <v>186495.89447358917</v>
          </cell>
          <cell r="AH40">
            <v>193740.08910987127</v>
          </cell>
          <cell r="AK40">
            <v>1624817.2007385604</v>
          </cell>
          <cell r="AL40">
            <v>1458158.9599249121</v>
          </cell>
          <cell r="AM40">
            <v>1430062.9179030443</v>
          </cell>
          <cell r="AN40">
            <v>1756089.0468677727</v>
          </cell>
          <cell r="AO40">
            <v>1852997.6001038908</v>
          </cell>
          <cell r="AP40">
            <v>916458.83411876811</v>
          </cell>
          <cell r="AQ40">
            <v>903671.16346552153</v>
          </cell>
          <cell r="AS40">
            <v>131994.98044153544</v>
          </cell>
          <cell r="AT40">
            <v>146437.02086943606</v>
          </cell>
          <cell r="AU40">
            <v>160590.06082000668</v>
          </cell>
          <cell r="AV40">
            <v>157701.65273442655</v>
          </cell>
          <cell r="AW40">
            <v>158278.85534522656</v>
          </cell>
          <cell r="AX40">
            <v>161456.26390813669</v>
          </cell>
          <cell r="AY40">
            <v>111950.96114782064</v>
          </cell>
          <cell r="AZ40">
            <v>77753.422897219221</v>
          </cell>
          <cell r="BA40">
            <v>162322.94600258276</v>
          </cell>
          <cell r="BB40">
            <v>161167.26343080663</v>
          </cell>
          <cell r="BC40">
            <v>161167.26343080663</v>
          </cell>
          <cell r="BD40">
            <v>165268.35583976883</v>
          </cell>
          <cell r="BE40">
            <v>126352.23202817692</v>
          </cell>
          <cell r="BF40">
            <v>134775.71416338871</v>
          </cell>
          <cell r="BG40">
            <v>151622.67843381228</v>
          </cell>
          <cell r="BH40">
            <v>161730.85699606646</v>
          </cell>
          <cell r="BI40">
            <v>164594.84092203848</v>
          </cell>
          <cell r="BJ40">
            <v>164594.84092203848</v>
          </cell>
          <cell r="BK40">
            <v>129721.62488226166</v>
          </cell>
          <cell r="BL40">
            <v>115907.1141805143</v>
          </cell>
          <cell r="BM40">
            <v>161730.85699606646</v>
          </cell>
          <cell r="BN40">
            <v>161730.85699606646</v>
          </cell>
          <cell r="BO40">
            <v>186495.89447358917</v>
          </cell>
          <cell r="BP40">
            <v>193740.08910987127</v>
          </cell>
          <cell r="BR40">
            <v>1824406.4397236463</v>
          </cell>
          <cell r="BT40">
            <v>82598.789839999998</v>
          </cell>
          <cell r="BU40">
            <v>135375.21768</v>
          </cell>
          <cell r="BV40">
            <v>133075.96431000001</v>
          </cell>
          <cell r="BW40">
            <v>112888.52877</v>
          </cell>
          <cell r="BX40">
            <v>132828.07324</v>
          </cell>
          <cell r="BY40">
            <v>125815.74720999999</v>
          </cell>
          <cell r="BZ40">
            <v>113507.01700000001</v>
          </cell>
          <cell r="CA40">
            <v>99617.217000000004</v>
          </cell>
          <cell r="CB40">
            <v>134931.022</v>
          </cell>
          <cell r="CC40">
            <v>132029.55499999999</v>
          </cell>
          <cell r="CD40">
            <v>146253.19332999998</v>
          </cell>
          <cell r="CE40">
            <v>121021.25997</v>
          </cell>
          <cell r="CF40">
            <v>76720.153999999995</v>
          </cell>
          <cell r="CG40">
            <v>101459.28155000001</v>
          </cell>
          <cell r="CH40">
            <v>133552.64181999999</v>
          </cell>
          <cell r="CI40">
            <v>129469.40781</v>
          </cell>
          <cell r="CJ40">
            <v>201707.58364</v>
          </cell>
          <cell r="CK40">
            <v>164594.84092203848</v>
          </cell>
          <cell r="CL40">
            <v>135384.00062864064</v>
          </cell>
          <cell r="CM40">
            <v>115907.11418051428</v>
          </cell>
          <cell r="CN40">
            <v>167491.87829941284</v>
          </cell>
          <cell r="CO40">
            <v>194848.04563879123</v>
          </cell>
          <cell r="CP40">
            <v>201635.74561712437</v>
          </cell>
          <cell r="CQ40">
            <v>201635.74561712437</v>
          </cell>
        </row>
        <row r="41">
          <cell r="B41" t="str">
            <v>Value of repeated loans disbursed during period</v>
          </cell>
          <cell r="C41">
            <v>1034923.61818</v>
          </cell>
          <cell r="D41">
            <v>1168473.0825099999</v>
          </cell>
          <cell r="E41">
            <v>1100817.0885599998</v>
          </cell>
          <cell r="F41">
            <v>1187880.57338</v>
          </cell>
          <cell r="G41">
            <v>1389095.17411</v>
          </cell>
          <cell r="H41">
            <v>726271.53503999999</v>
          </cell>
          <cell r="I41">
            <v>631180.67029122892</v>
          </cell>
          <cell r="K41">
            <v>113748.46885999999</v>
          </cell>
          <cell r="L41">
            <v>106982.62069</v>
          </cell>
          <cell r="M41">
            <v>127132.4007</v>
          </cell>
          <cell r="N41">
            <v>120459.673</v>
          </cell>
          <cell r="O41">
            <v>127864.39479000001</v>
          </cell>
          <cell r="P41">
            <v>130083.977</v>
          </cell>
          <cell r="Q41">
            <v>91341.1</v>
          </cell>
          <cell r="R41">
            <v>102502.44</v>
          </cell>
          <cell r="S41">
            <v>111148.19336</v>
          </cell>
          <cell r="T41">
            <v>108141.39292</v>
          </cell>
          <cell r="U41">
            <v>116753.838</v>
          </cell>
          <cell r="V41">
            <v>132936.67478999999</v>
          </cell>
          <cell r="W41">
            <v>100456.23</v>
          </cell>
          <cell r="X41">
            <v>90282.33309</v>
          </cell>
          <cell r="Y41">
            <v>119659.94607999999</v>
          </cell>
          <cell r="Z41">
            <v>99696.618000000002</v>
          </cell>
          <cell r="AA41">
            <v>99976.11</v>
          </cell>
          <cell r="AB41">
            <v>121109.433121229</v>
          </cell>
          <cell r="AC41">
            <v>95449.60440465335</v>
          </cell>
          <cell r="AD41">
            <v>85284.841338183774</v>
          </cell>
          <cell r="AE41">
            <v>119002.10419281456</v>
          </cell>
          <cell r="AF41">
            <v>119002.10419281456</v>
          </cell>
          <cell r="AG41">
            <v>137224.30139733932</v>
          </cell>
          <cell r="AH41">
            <v>142554.60398097575</v>
          </cell>
          <cell r="AK41">
            <v>1429716.0199622968</v>
          </cell>
          <cell r="AL41">
            <v>1141454.0484734997</v>
          </cell>
          <cell r="AM41">
            <v>1476019.9404139577</v>
          </cell>
          <cell r="AN41">
            <v>1315057.9131323511</v>
          </cell>
          <cell r="AO41">
            <v>1363441.8166841329</v>
          </cell>
          <cell r="AP41">
            <v>686295.74566139944</v>
          </cell>
          <cell r="AQ41">
            <v>664924.25717735151</v>
          </cell>
          <cell r="AS41">
            <v>98845.240127769619</v>
          </cell>
          <cell r="AT41">
            <v>109660.24952627539</v>
          </cell>
          <cell r="AU41">
            <v>120258.83916788462</v>
          </cell>
          <cell r="AV41">
            <v>118095.83728818348</v>
          </cell>
          <cell r="AW41">
            <v>118528.07895734429</v>
          </cell>
          <cell r="AX41">
            <v>120907.50059394205</v>
          </cell>
          <cell r="AY41">
            <v>83835.154944337643</v>
          </cell>
          <cell r="AZ41">
            <v>58226.121412517045</v>
          </cell>
          <cell r="BA41">
            <v>121556.52072677885</v>
          </cell>
          <cell r="BB41">
            <v>120691.08083704546</v>
          </cell>
          <cell r="BC41">
            <v>120691.08083704546</v>
          </cell>
          <cell r="BD41">
            <v>123762.20871322701</v>
          </cell>
          <cell r="BE41">
            <v>92970.39390063638</v>
          </cell>
          <cell r="BF41">
            <v>99168.420160678812</v>
          </cell>
          <cell r="BG41">
            <v>111564.47268076366</v>
          </cell>
          <cell r="BH41">
            <v>119002.10419281456</v>
          </cell>
          <cell r="BI41">
            <v>121109.433121229</v>
          </cell>
          <cell r="BJ41">
            <v>121109.433121229</v>
          </cell>
          <cell r="BK41">
            <v>95449.60440465335</v>
          </cell>
          <cell r="BL41">
            <v>85284.841338183774</v>
          </cell>
          <cell r="BM41">
            <v>119002.10419281456</v>
          </cell>
          <cell r="BN41">
            <v>119002.10419281456</v>
          </cell>
          <cell r="BO41">
            <v>137224.30139733932</v>
          </cell>
          <cell r="BP41">
            <v>142554.60398097575</v>
          </cell>
          <cell r="BR41">
            <v>1379420.9447476445</v>
          </cell>
          <cell r="BT41">
            <v>113748.46885999999</v>
          </cell>
          <cell r="BU41">
            <v>106982.62069</v>
          </cell>
          <cell r="BV41">
            <v>127132.4007</v>
          </cell>
          <cell r="BW41">
            <v>120459.673</v>
          </cell>
          <cell r="BX41">
            <v>127864.39479000001</v>
          </cell>
          <cell r="BY41">
            <v>130083.977</v>
          </cell>
          <cell r="BZ41">
            <v>91341.1</v>
          </cell>
          <cell r="CA41">
            <v>102502.44</v>
          </cell>
          <cell r="CB41">
            <v>111148.19336</v>
          </cell>
          <cell r="CC41">
            <v>108141.39292</v>
          </cell>
          <cell r="CD41">
            <v>116753.838</v>
          </cell>
          <cell r="CE41">
            <v>132936.67478999999</v>
          </cell>
          <cell r="CF41">
            <v>100456.23</v>
          </cell>
          <cell r="CG41">
            <v>90282.33309</v>
          </cell>
          <cell r="CH41">
            <v>119659.94607999999</v>
          </cell>
          <cell r="CI41">
            <v>99696.618000000002</v>
          </cell>
          <cell r="CJ41">
            <v>99976.11</v>
          </cell>
          <cell r="CK41">
            <v>121109.433121229</v>
          </cell>
          <cell r="CL41">
            <v>99615.999371359343</v>
          </cell>
          <cell r="CM41">
            <v>85284.84133818376</v>
          </cell>
          <cell r="CN41">
            <v>123241.08288946813</v>
          </cell>
          <cell r="CO41">
            <v>143369.84209165274</v>
          </cell>
          <cell r="CP41">
            <v>148364.25438287566</v>
          </cell>
          <cell r="CQ41">
            <v>148364.25438287563</v>
          </cell>
        </row>
        <row r="42">
          <cell r="B42" t="str">
            <v>Value of Write-Offs during period</v>
          </cell>
          <cell r="C42">
            <v>225188.92423000003</v>
          </cell>
          <cell r="D42">
            <v>170753.81476000004</v>
          </cell>
          <cell r="E42">
            <v>174260.34950000001</v>
          </cell>
          <cell r="F42">
            <v>175580.10280000002</v>
          </cell>
          <cell r="G42">
            <v>178309.14776000002</v>
          </cell>
          <cell r="H42">
            <v>83344.823699999994</v>
          </cell>
          <cell r="I42">
            <v>91323.887634158687</v>
          </cell>
          <cell r="K42">
            <v>13468.932000000001</v>
          </cell>
          <cell r="L42">
            <v>13502.91682</v>
          </cell>
          <cell r="M42">
            <v>13121.29588</v>
          </cell>
          <cell r="N42">
            <v>12904.712</v>
          </cell>
          <cell r="O42">
            <v>16769.194</v>
          </cell>
          <cell r="P42">
            <v>13577.772999999999</v>
          </cell>
          <cell r="Q42">
            <v>14828.643910000001</v>
          </cell>
          <cell r="R42">
            <v>14988.52</v>
          </cell>
          <cell r="S42">
            <v>15797.097</v>
          </cell>
          <cell r="T42">
            <v>13900.065000000001</v>
          </cell>
          <cell r="U42">
            <v>15680.26461</v>
          </cell>
          <cell r="V42">
            <v>19769.733540000001</v>
          </cell>
          <cell r="W42">
            <v>13807.413</v>
          </cell>
          <cell r="X42">
            <v>18040.036</v>
          </cell>
          <cell r="Y42">
            <v>15045.54398</v>
          </cell>
          <cell r="Z42">
            <v>14747.442050000001</v>
          </cell>
          <cell r="AA42">
            <v>14701.739</v>
          </cell>
          <cell r="AB42">
            <v>14981.713604158675</v>
          </cell>
          <cell r="AC42">
            <v>15098.942644605926</v>
          </cell>
          <cell r="AD42">
            <v>15121.512588945523</v>
          </cell>
          <cell r="AE42">
            <v>15132.61747012247</v>
          </cell>
          <cell r="AF42">
            <v>15077.133429377702</v>
          </cell>
          <cell r="AG42">
            <v>15041.055627073574</v>
          </cell>
          <cell r="AH42">
            <v>15014.708862675359</v>
          </cell>
          <cell r="AK42">
            <v>179733.1589800191</v>
          </cell>
          <cell r="AL42">
            <v>158798.61700706661</v>
          </cell>
          <cell r="AM42">
            <v>164685.03873990139</v>
          </cell>
          <cell r="AN42">
            <v>160848.12763826479</v>
          </cell>
          <cell r="AO42">
            <v>179663.20036132832</v>
          </cell>
          <cell r="AP42">
            <v>80119.184620550761</v>
          </cell>
          <cell r="AQ42">
            <v>89177.229738527778</v>
          </cell>
          <cell r="AS42">
            <v>13312.040631475362</v>
          </cell>
          <cell r="AT42">
            <v>13316.717308093443</v>
          </cell>
          <cell r="AU42">
            <v>13368.0954193665</v>
          </cell>
          <cell r="AV42">
            <v>13345.827559677811</v>
          </cell>
          <cell r="AW42">
            <v>13325.867720538183</v>
          </cell>
          <cell r="AX42">
            <v>13450.63598139947</v>
          </cell>
          <cell r="AY42">
            <v>13535.93198647295</v>
          </cell>
          <cell r="AZ42">
            <v>13562.528786621078</v>
          </cell>
          <cell r="BA42">
            <v>13600.769404694391</v>
          </cell>
          <cell r="BB42">
            <v>13486.263406999849</v>
          </cell>
          <cell r="BC42">
            <v>13353.552817067</v>
          </cell>
          <cell r="BD42">
            <v>13189.896615858774</v>
          </cell>
          <cell r="BE42">
            <v>14611.936740388861</v>
          </cell>
          <cell r="BF42">
            <v>14707.377636211329</v>
          </cell>
          <cell r="BG42">
            <v>14807.950114364974</v>
          </cell>
          <cell r="BH42">
            <v>14948.785742934451</v>
          </cell>
          <cell r="BI42">
            <v>15119.46590046948</v>
          </cell>
          <cell r="BJ42">
            <v>14981.713604158675</v>
          </cell>
          <cell r="BK42">
            <v>15098.942644605926</v>
          </cell>
          <cell r="BL42">
            <v>15121.512588945523</v>
          </cell>
          <cell r="BM42">
            <v>15132.61747012247</v>
          </cell>
          <cell r="BN42">
            <v>15077.133429377702</v>
          </cell>
          <cell r="BO42">
            <v>15041.055627073574</v>
          </cell>
          <cell r="BP42">
            <v>15014.708862675359</v>
          </cell>
          <cell r="BR42">
            <v>181528.14465280055</v>
          </cell>
          <cell r="BT42">
            <v>13468.932000000001</v>
          </cell>
          <cell r="BU42">
            <v>13502.91682</v>
          </cell>
          <cell r="BV42">
            <v>13121.29588</v>
          </cell>
          <cell r="BW42">
            <v>12904.712</v>
          </cell>
          <cell r="BX42">
            <v>16769.194</v>
          </cell>
          <cell r="BY42">
            <v>13577.772999999999</v>
          </cell>
          <cell r="BZ42">
            <v>14828.643910000001</v>
          </cell>
          <cell r="CA42">
            <v>14988.52</v>
          </cell>
          <cell r="CB42">
            <v>15797.097</v>
          </cell>
          <cell r="CC42">
            <v>13900.065000000001</v>
          </cell>
          <cell r="CD42">
            <v>15680.26461</v>
          </cell>
          <cell r="CE42">
            <v>19769.733540000001</v>
          </cell>
          <cell r="CF42">
            <v>13807.413</v>
          </cell>
          <cell r="CG42">
            <v>18040.036</v>
          </cell>
          <cell r="CH42">
            <v>15045.54398</v>
          </cell>
          <cell r="CI42">
            <v>14747.442050000001</v>
          </cell>
          <cell r="CJ42">
            <v>14701.739</v>
          </cell>
          <cell r="CK42">
            <v>14700</v>
          </cell>
          <cell r="CL42">
            <v>15098.942644605926</v>
          </cell>
          <cell r="CM42">
            <v>15121.512588945523</v>
          </cell>
          <cell r="CN42">
            <v>15132.61747012247</v>
          </cell>
          <cell r="CO42">
            <v>15077.133429377702</v>
          </cell>
          <cell r="CP42">
            <v>15041.055627073574</v>
          </cell>
          <cell r="CQ42">
            <v>15014.708862675359</v>
          </cell>
        </row>
        <row r="43">
          <cell r="B43" t="str">
            <v>PAR 30 value</v>
          </cell>
          <cell r="C43">
            <v>102738.66499999999</v>
          </cell>
          <cell r="D43">
            <v>109578.57968000001</v>
          </cell>
          <cell r="E43">
            <v>127672.07420000053</v>
          </cell>
          <cell r="F43">
            <v>143778.28143999999</v>
          </cell>
          <cell r="G43">
            <v>184857.97500000001</v>
          </cell>
          <cell r="H43">
            <v>1020106.2716100001</v>
          </cell>
          <cell r="I43">
            <v>186616.39819277808</v>
          </cell>
          <cell r="K43">
            <v>163159.30262</v>
          </cell>
          <cell r="L43">
            <v>172888.70975000001</v>
          </cell>
          <cell r="M43">
            <v>167384.05552999995</v>
          </cell>
          <cell r="N43">
            <v>180187.07186999999</v>
          </cell>
          <cell r="O43">
            <v>166267.33218000003</v>
          </cell>
          <cell r="P43">
            <v>170219.79965999999</v>
          </cell>
          <cell r="Q43">
            <v>185724.84331999999</v>
          </cell>
          <cell r="R43">
            <v>186795.003635</v>
          </cell>
          <cell r="S43">
            <v>190564.33633999998</v>
          </cell>
          <cell r="T43">
            <v>192894.10747000002</v>
          </cell>
          <cell r="U43">
            <v>200369.19484000001</v>
          </cell>
          <cell r="V43">
            <v>184857.97500000001</v>
          </cell>
          <cell r="W43">
            <v>197337.27479</v>
          </cell>
          <cell r="X43">
            <v>197029.09430999999</v>
          </cell>
          <cell r="Y43">
            <v>185547.92323000001</v>
          </cell>
          <cell r="Z43">
            <v>180887.39654999998</v>
          </cell>
          <cell r="AA43">
            <v>180704.45168999999</v>
          </cell>
          <cell r="AB43">
            <v>186616.39819277808</v>
          </cell>
          <cell r="AC43">
            <v>191129.94171362373</v>
          </cell>
          <cell r="AD43">
            <v>194618.9815174239</v>
          </cell>
          <cell r="AE43">
            <v>188552.57813324497</v>
          </cell>
          <cell r="AF43">
            <v>191107.99122144442</v>
          </cell>
          <cell r="AG43">
            <v>195419.40860090349</v>
          </cell>
          <cell r="AH43">
            <v>201896.77420053995</v>
          </cell>
          <cell r="AK43">
            <v>164492.8172182003</v>
          </cell>
          <cell r="AL43">
            <v>156771.01409884088</v>
          </cell>
          <cell r="AM43">
            <v>158662.64772230637</v>
          </cell>
          <cell r="AN43">
            <v>164924.94598299597</v>
          </cell>
          <cell r="AO43">
            <v>201896.77420053995</v>
          </cell>
          <cell r="AP43">
            <v>155366.75953783875</v>
          </cell>
          <cell r="AQ43">
            <v>186616.39819277808</v>
          </cell>
          <cell r="AS43">
            <v>147826.14069490216</v>
          </cell>
          <cell r="AT43">
            <v>149304.40210185118</v>
          </cell>
          <cell r="AU43">
            <v>150797.44612286967</v>
          </cell>
          <cell r="AV43">
            <v>152305.42058409838</v>
          </cell>
          <cell r="AW43">
            <v>153828.47478993936</v>
          </cell>
          <cell r="AX43">
            <v>155366.75953783875</v>
          </cell>
          <cell r="AY43">
            <v>156920.42713321716</v>
          </cell>
          <cell r="AZ43">
            <v>158489.63140454932</v>
          </cell>
          <cell r="BA43">
            <v>160074.52771859482</v>
          </cell>
          <cell r="BB43">
            <v>161675.27299578078</v>
          </cell>
          <cell r="BC43">
            <v>163292.02572573858</v>
          </cell>
          <cell r="BD43">
            <v>164924.94598299597</v>
          </cell>
          <cell r="BE43">
            <v>175280.09549075057</v>
          </cell>
          <cell r="BF43">
            <v>180197.49881725991</v>
          </cell>
          <cell r="BG43">
            <v>178137.43178158734</v>
          </cell>
          <cell r="BH43">
            <v>180904.29666084159</v>
          </cell>
          <cell r="BI43">
            <v>183804.05375537227</v>
          </cell>
          <cell r="BJ43">
            <v>186616.39819277808</v>
          </cell>
          <cell r="BK43">
            <v>191129.94171362373</v>
          </cell>
          <cell r="BL43">
            <v>194618.9815174239</v>
          </cell>
          <cell r="BM43">
            <v>188552.57813324497</v>
          </cell>
          <cell r="BN43">
            <v>191107.99122144442</v>
          </cell>
          <cell r="BO43">
            <v>195419.40860090349</v>
          </cell>
          <cell r="BP43">
            <v>201896.77420053995</v>
          </cell>
          <cell r="BR43">
            <v>199086.0878953223</v>
          </cell>
          <cell r="BT43">
            <v>163159.30262</v>
          </cell>
          <cell r="BU43">
            <v>172888.70975000001</v>
          </cell>
          <cell r="BV43">
            <v>167384.05552999995</v>
          </cell>
          <cell r="BW43">
            <v>180187.07186999999</v>
          </cell>
          <cell r="BX43">
            <v>166267.33218000003</v>
          </cell>
          <cell r="BY43">
            <v>170219.79965999999</v>
          </cell>
          <cell r="BZ43">
            <v>185724.84331999999</v>
          </cell>
          <cell r="CA43">
            <v>186795.003635</v>
          </cell>
          <cell r="CB43">
            <v>190564.33633999998</v>
          </cell>
          <cell r="CC43">
            <v>192894.10747000002</v>
          </cell>
          <cell r="CD43">
            <v>200369.19484000001</v>
          </cell>
          <cell r="CE43">
            <v>184857.97500000001</v>
          </cell>
          <cell r="CF43">
            <v>197337.27479</v>
          </cell>
          <cell r="CG43">
            <v>197029.09430999999</v>
          </cell>
          <cell r="CH43">
            <v>185547.92323000001</v>
          </cell>
          <cell r="CI43">
            <v>180887.39654999998</v>
          </cell>
          <cell r="CJ43">
            <v>180704.45168999999</v>
          </cell>
          <cell r="CK43">
            <v>200604.45122873687</v>
          </cell>
          <cell r="CL43">
            <v>200673.32943113957</v>
          </cell>
          <cell r="CM43">
            <v>218168.08743242128</v>
          </cell>
          <cell r="CN43">
            <v>202601.62705722777</v>
          </cell>
          <cell r="CO43">
            <v>200873.66162328291</v>
          </cell>
          <cell r="CP43">
            <v>196255.90427149736</v>
          </cell>
          <cell r="CQ43">
            <v>199086.0878953223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8">
          <cell r="C8">
            <v>41639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>
        <row r="8">
          <cell r="C8">
            <v>41639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>
        <row r="8">
          <cell r="C8">
            <v>41639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siness Development"/>
      <sheetName val="Finance"/>
      <sheetName val="CEO"/>
      <sheetName val="Finance."/>
      <sheetName val="Risk Administration"/>
      <sheetName val="HR"/>
      <sheetName val="HR January 2020"/>
      <sheetName val="Business Processes 2020"/>
      <sheetName val="Projects &amp; Business"/>
      <sheetName val="IA"/>
      <sheetName val="calculations"/>
      <sheetName val="Business_Development"/>
      <sheetName val="Finance_"/>
      <sheetName val="Risk_Administration"/>
      <sheetName val="HR_January_2020"/>
      <sheetName val="Business_Processes_2020"/>
      <sheetName val="Projects_&amp;_Business"/>
      <sheetName val="Business_Development1"/>
      <sheetName val="Finance_1"/>
      <sheetName val="Risk_Administration1"/>
      <sheetName val="HR_January_20201"/>
      <sheetName val="Business_Processes_20201"/>
      <sheetName val="Projects_&amp;_Business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7">
          <cell r="J7" t="e">
            <v>#REF!</v>
          </cell>
        </row>
        <row r="8">
          <cell r="J8" t="e">
            <v>#REF!</v>
          </cell>
        </row>
        <row r="9">
          <cell r="J9" t="e">
            <v>#REF!</v>
          </cell>
        </row>
        <row r="10">
          <cell r="J10" t="e">
            <v>#REF!</v>
          </cell>
        </row>
        <row r="13">
          <cell r="N13">
            <v>30</v>
          </cell>
          <cell r="O13">
            <v>30</v>
          </cell>
        </row>
        <row r="15">
          <cell r="N15" t="str">
            <v>*</v>
          </cell>
          <cell r="O15" t="str">
            <v>*</v>
          </cell>
        </row>
        <row r="16">
          <cell r="H16" t="e">
            <v>#REF!</v>
          </cell>
          <cell r="I16" t="e">
            <v>#REF!</v>
          </cell>
          <cell r="J16" t="e">
            <v>#REF!</v>
          </cell>
          <cell r="S16" t="str">
            <v>*</v>
          </cell>
          <cell r="T16" t="str">
            <v>*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ance"/>
      <sheetName val="Use of the workbook"/>
      <sheetName val="Balance Sheet"/>
      <sheetName val="Income Statement"/>
      <sheetName val="Ratios"/>
      <sheetName val="Graphs Data"/>
      <sheetName val="Tickmarks"/>
      <sheetName val="Use_of_the_workbook"/>
      <sheetName val="Balance_Sheet"/>
      <sheetName val="Income_Statement"/>
      <sheetName val="Graphs_Data"/>
      <sheetName val="Use_of_the_workbook1"/>
      <sheetName val="Balance_Sheet1"/>
      <sheetName val="Income_Statement1"/>
      <sheetName val="Graphs_Data1"/>
      <sheetName val="Use_of_the_workbook2"/>
      <sheetName val="Balance_Sheet2"/>
      <sheetName val="Income_Statement2"/>
      <sheetName val="Graphs_Data2"/>
      <sheetName val="Use_of_the_workbook3"/>
      <sheetName val="Balance_Sheet3"/>
      <sheetName val="Income_Statement3"/>
      <sheetName val="Graphs_Data3"/>
    </sheetNames>
    <sheetDataSet>
      <sheetData sheetId="0"/>
      <sheetData sheetId="1"/>
      <sheetData sheetId="2">
        <row r="3">
          <cell r="C3">
            <v>41639</v>
          </cell>
        </row>
        <row r="7">
          <cell r="C7">
            <v>4747029729</v>
          </cell>
          <cell r="D7">
            <v>5466065810</v>
          </cell>
        </row>
        <row r="9">
          <cell r="C9">
            <v>2703532487</v>
          </cell>
        </row>
        <row r="11">
          <cell r="C11">
            <v>8506047889</v>
          </cell>
          <cell r="D11">
            <v>9142175072</v>
          </cell>
        </row>
        <row r="13">
          <cell r="C13">
            <v>15641963</v>
          </cell>
        </row>
        <row r="17">
          <cell r="C17">
            <v>9111139123</v>
          </cell>
          <cell r="D17">
            <v>9694045688</v>
          </cell>
        </row>
        <row r="24">
          <cell r="C24">
            <v>27012444604</v>
          </cell>
          <cell r="D24">
            <v>27911162588</v>
          </cell>
        </row>
        <row r="26">
          <cell r="C26">
            <v>2065896257</v>
          </cell>
          <cell r="D26">
            <v>4946901487</v>
          </cell>
        </row>
        <row r="27">
          <cell r="C27">
            <v>17521649</v>
          </cell>
          <cell r="D27">
            <v>17144668</v>
          </cell>
        </row>
        <row r="31">
          <cell r="C31">
            <v>286118497</v>
          </cell>
          <cell r="D31">
            <v>253641468</v>
          </cell>
        </row>
        <row r="34">
          <cell r="C34">
            <v>3844901599</v>
          </cell>
          <cell r="D34">
            <v>6556520055</v>
          </cell>
        </row>
        <row r="38">
          <cell r="C38">
            <v>13626457004</v>
          </cell>
          <cell r="D38">
            <v>10076633455</v>
          </cell>
        </row>
        <row r="41">
          <cell r="C41">
            <v>23167543005</v>
          </cell>
          <cell r="D41">
            <v>21354642533</v>
          </cell>
        </row>
      </sheetData>
      <sheetData sheetId="3">
        <row r="3">
          <cell r="C3">
            <v>41639</v>
          </cell>
          <cell r="E3">
            <v>41274</v>
          </cell>
        </row>
        <row r="7">
          <cell r="C7">
            <v>18348550161</v>
          </cell>
          <cell r="E7">
            <v>23169066615</v>
          </cell>
        </row>
        <row r="8">
          <cell r="C8">
            <v>-12142876110</v>
          </cell>
        </row>
        <row r="10">
          <cell r="C10">
            <v>6205674051</v>
          </cell>
          <cell r="E10">
            <v>8111146120</v>
          </cell>
        </row>
        <row r="22">
          <cell r="C22">
            <v>0</v>
          </cell>
          <cell r="E22">
            <v>0</v>
          </cell>
        </row>
        <row r="24">
          <cell r="C24">
            <v>3564107891</v>
          </cell>
          <cell r="E24">
            <v>5771663588</v>
          </cell>
        </row>
        <row r="26">
          <cell r="C26">
            <v>-271242428</v>
          </cell>
          <cell r="E26">
            <v>-752516286</v>
          </cell>
        </row>
        <row r="28">
          <cell r="C28">
            <v>3292865463</v>
          </cell>
          <cell r="E28">
            <v>5019147302</v>
          </cell>
        </row>
      </sheetData>
      <sheetData sheetId="4"/>
      <sheetData sheetId="5"/>
      <sheetData sheetId="6"/>
      <sheetData sheetId="7"/>
      <sheetData sheetId="8">
        <row r="3">
          <cell r="C3">
            <v>41639</v>
          </cell>
        </row>
      </sheetData>
      <sheetData sheetId="9">
        <row r="3">
          <cell r="C3">
            <v>41639</v>
          </cell>
        </row>
      </sheetData>
      <sheetData sheetId="10"/>
      <sheetData sheetId="11"/>
      <sheetData sheetId="12">
        <row r="3">
          <cell r="C3">
            <v>41639</v>
          </cell>
        </row>
      </sheetData>
      <sheetData sheetId="13">
        <row r="3">
          <cell r="C3">
            <v>41639</v>
          </cell>
        </row>
      </sheetData>
      <sheetData sheetId="14"/>
      <sheetData sheetId="15"/>
      <sheetData sheetId="16">
        <row r="3">
          <cell r="C3">
            <v>41639</v>
          </cell>
        </row>
      </sheetData>
      <sheetData sheetId="17">
        <row r="3">
          <cell r="C3">
            <v>41639</v>
          </cell>
        </row>
      </sheetData>
      <sheetData sheetId="18"/>
      <sheetData sheetId="19"/>
      <sheetData sheetId="20">
        <row r="3">
          <cell r="C3">
            <v>41639</v>
          </cell>
        </row>
      </sheetData>
      <sheetData sheetId="21">
        <row r="3">
          <cell r="C3">
            <v>41639</v>
          </cell>
        </row>
      </sheetData>
      <sheetData sheetId="2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FI"/>
      <sheetName val="Data Import"/>
      <sheetName val="Data"/>
      <sheetName val="table"/>
      <sheetName val="Data_Import"/>
      <sheetName val="Data_Import1"/>
      <sheetName val="Data_Import2"/>
      <sheetName val="Data_Import3"/>
    </sheetNames>
    <sheetDataSet>
      <sheetData sheetId="0">
        <row r="3">
          <cell r="B3" t="str">
            <v>I:\MED\VisionFund International\Reports - MED misc\MFI financial reports\</v>
          </cell>
        </row>
        <row r="4">
          <cell r="B4" t="str">
            <v>0906</v>
          </cell>
        </row>
      </sheetData>
      <sheetData sheetId="1" refreshError="1"/>
      <sheetData sheetId="2" refreshError="1"/>
      <sheetData sheetId="3" refreshError="1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TagAnalysisTemplate"/>
      <sheetName val="TagLineItemTemplate"/>
      <sheetName val="SYTrendMapTemplate"/>
      <sheetName val="KeyItemsTemplate"/>
      <sheetName val="OtherSideJETemplate"/>
      <sheetName val="IncomeAnalysisTemplate"/>
      <sheetName val="SignificantAcctsTemplate"/>
      <sheetName val="BackpostingTemplate"/>
      <sheetName val="WorksheetSelections"/>
      <sheetName val="Pi"/>
      <sheetName val="Lookups"/>
      <sheetName val="JETBValidationTemplate"/>
      <sheetName val="TBRollForwardTemplate"/>
      <sheetName val="BalanceSheetTemplate"/>
      <sheetName val="IncomeStatementTemplate"/>
      <sheetName val="FinTieOutTemplate"/>
      <sheetName val="ProcessMapsTemplate"/>
      <sheetName val="SoDByAClassTemplate"/>
      <sheetName val="SoDACChartsTemplate"/>
      <sheetName val="SoDChgInPrepTemplate"/>
      <sheetName val="SoDRelateTemplate"/>
      <sheetName val="SoDAnalyzeTemplate"/>
      <sheetName val="DateWeekMonthTemplate"/>
      <sheetName val="DateLagTemplate"/>
      <sheetName val="GrossMarginTemplate"/>
      <sheetName val="RelationshipTemplate"/>
      <sheetName val="Corr2SummTemplate"/>
      <sheetName val="Corr2ATemplate"/>
      <sheetName val="Corr2BTemplate"/>
      <sheetName val="Corr2CTemplate"/>
      <sheetName val="Corr3SummTemplate"/>
      <sheetName val="Corr3ATemplate"/>
      <sheetName val="Corr3BTemplate"/>
      <sheetName val="Corr3CTemplate"/>
      <sheetName val="Corr3DTemplate"/>
      <sheetName val="Corr3ETemplate"/>
      <sheetName val="Corr3FTemplate"/>
      <sheetName val="CutoffTemplate"/>
      <sheetName val="JEReportsTemplate"/>
      <sheetName val="LeadSheetTemplate"/>
      <sheetName val="TB"/>
      <sheetName val="C"/>
      <sheetName val="    Deferred tax assets"/>
      <sheetName val="L"/>
      <sheetName val="    Loans and advances to custo"/>
      <sheetName val="    Loans to Financial Institut"/>
      <sheetName val="G"/>
      <sheetName val="K"/>
      <sheetName val="    Bonds Lead Sheet"/>
      <sheetName val="Q"/>
      <sheetName val="Grants"/>
      <sheetName val="Income tax payable"/>
      <sheetName val="P"/>
      <sheetName val="T"/>
      <sheetName val="Fee and commission"/>
      <sheetName val="Income from loans previousl"/>
      <sheetName val="Interest Income"/>
      <sheetName val="Other Income"/>
      <sheetName val="    Depreciation and Amortizati"/>
      <sheetName val="    Fee and commission Lead(1)"/>
      <sheetName val="    Foreign exchange gainloss L"/>
      <sheetName val="    Interest expense"/>
      <sheetName val="VD"/>
      <sheetName val="VB"/>
      <sheetName val="DetailTemplate"/>
      <sheetName val="LineItemTempl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8EFA8-4524-428A-B314-19ADA9DEB41F}">
  <sheetPr>
    <tabColor rgb="FF00B0F0"/>
    <pageSetUpPr fitToPage="1"/>
  </sheetPr>
  <dimension ref="A1:E75"/>
  <sheetViews>
    <sheetView showGridLines="0" tabSelected="1" zoomScale="90" zoomScaleNormal="90" workbookViewId="0">
      <selection activeCell="I77" sqref="I77"/>
    </sheetView>
  </sheetViews>
  <sheetFormatPr defaultColWidth="9.140625" defaultRowHeight="15" x14ac:dyDescent="0.25"/>
  <cols>
    <col min="1" max="1" width="61.7109375" style="3" customWidth="1"/>
    <col min="2" max="2" width="15.7109375" style="5" customWidth="1"/>
    <col min="3" max="3" width="3.7109375" style="3" customWidth="1"/>
    <col min="4" max="4" width="15.7109375" style="5" customWidth="1"/>
    <col min="5" max="5" width="5.28515625" style="5" customWidth="1"/>
    <col min="6" max="16384" width="9.140625" style="3"/>
  </cols>
  <sheetData>
    <row r="1" spans="1:5" x14ac:dyDescent="0.25">
      <c r="A1" s="1" t="s">
        <v>0</v>
      </c>
      <c r="B1" s="2">
        <v>2023</v>
      </c>
      <c r="C1" s="1"/>
      <c r="D1" s="2">
        <v>2022</v>
      </c>
      <c r="E1" s="2"/>
    </row>
    <row r="2" spans="1:5" x14ac:dyDescent="0.25">
      <c r="A2" s="4" t="s">
        <v>1</v>
      </c>
      <c r="B2" s="5" t="s">
        <v>2</v>
      </c>
      <c r="C2" s="4"/>
      <c r="D2" s="5" t="s">
        <v>2</v>
      </c>
    </row>
    <row r="3" spans="1:5" x14ac:dyDescent="0.25">
      <c r="A3" s="4" t="s">
        <v>3</v>
      </c>
      <c r="C3" s="4"/>
    </row>
    <row r="4" spans="1:5" x14ac:dyDescent="0.25">
      <c r="A4" s="4" t="s">
        <v>4</v>
      </c>
      <c r="C4" s="4"/>
    </row>
    <row r="5" spans="1:5" x14ac:dyDescent="0.25">
      <c r="A5" s="1" t="s">
        <v>5</v>
      </c>
      <c r="B5" s="3"/>
      <c r="C5" s="1"/>
      <c r="D5" s="3"/>
      <c r="E5" s="3"/>
    </row>
    <row r="6" spans="1:5" x14ac:dyDescent="0.25">
      <c r="A6" s="6"/>
      <c r="B6" s="7" t="s">
        <v>6</v>
      </c>
      <c r="C6" s="6"/>
      <c r="D6" s="7" t="s">
        <v>6</v>
      </c>
      <c r="E6" s="7"/>
    </row>
    <row r="7" spans="1:5" x14ac:dyDescent="0.25">
      <c r="A7" s="6"/>
      <c r="B7" s="7" t="s">
        <v>7</v>
      </c>
      <c r="C7" s="6"/>
      <c r="D7" s="7" t="s">
        <v>8</v>
      </c>
      <c r="E7" s="7"/>
    </row>
    <row r="8" spans="1:5" x14ac:dyDescent="0.25">
      <c r="A8" s="8" t="s">
        <v>9</v>
      </c>
      <c r="B8" s="6"/>
      <c r="C8" s="8"/>
      <c r="D8" s="6"/>
      <c r="E8" s="6"/>
    </row>
    <row r="9" spans="1:5" x14ac:dyDescent="0.25">
      <c r="A9" s="9" t="s">
        <v>10</v>
      </c>
      <c r="B9" s="6"/>
      <c r="C9" s="9"/>
      <c r="D9" s="6"/>
      <c r="E9" s="6"/>
    </row>
    <row r="10" spans="1:5" x14ac:dyDescent="0.25">
      <c r="A10" s="10" t="s">
        <v>11</v>
      </c>
      <c r="B10" s="11">
        <v>1881416</v>
      </c>
      <c r="C10" s="10"/>
      <c r="D10" s="11">
        <v>1490541</v>
      </c>
      <c r="E10" s="12"/>
    </row>
    <row r="11" spans="1:5" x14ac:dyDescent="0.25">
      <c r="A11" s="10" t="s">
        <v>12</v>
      </c>
      <c r="B11" s="11">
        <v>113140</v>
      </c>
      <c r="C11" s="10"/>
      <c r="D11" s="11">
        <v>92135</v>
      </c>
      <c r="E11" s="12"/>
    </row>
    <row r="12" spans="1:5" x14ac:dyDescent="0.25">
      <c r="A12" s="10" t="s">
        <v>13</v>
      </c>
      <c r="B12" s="11"/>
      <c r="C12" s="10"/>
      <c r="D12" s="11">
        <v>0</v>
      </c>
      <c r="E12" s="12"/>
    </row>
    <row r="13" spans="1:5" x14ac:dyDescent="0.25">
      <c r="A13" s="10" t="s">
        <v>14</v>
      </c>
      <c r="B13" s="11"/>
      <c r="C13" s="10"/>
      <c r="D13" s="11">
        <v>0</v>
      </c>
      <c r="E13" s="12"/>
    </row>
    <row r="14" spans="1:5" x14ac:dyDescent="0.25">
      <c r="A14" s="10" t="s">
        <v>15</v>
      </c>
      <c r="B14" s="11">
        <v>94511</v>
      </c>
      <c r="C14" s="10"/>
      <c r="D14" s="11">
        <v>94185</v>
      </c>
      <c r="E14" s="12"/>
    </row>
    <row r="15" spans="1:5" x14ac:dyDescent="0.25">
      <c r="A15" s="9" t="s">
        <v>16</v>
      </c>
      <c r="B15" s="11"/>
      <c r="C15" s="9"/>
      <c r="D15" s="11">
        <v>0</v>
      </c>
      <c r="E15" s="12"/>
    </row>
    <row r="16" spans="1:5" x14ac:dyDescent="0.25">
      <c r="A16" s="9" t="s">
        <v>17</v>
      </c>
      <c r="B16" s="11">
        <v>43997</v>
      </c>
      <c r="C16" s="9"/>
      <c r="D16" s="13">
        <v>13288</v>
      </c>
      <c r="E16" s="12"/>
    </row>
    <row r="17" spans="1:5" x14ac:dyDescent="0.25">
      <c r="A17" s="9" t="s">
        <v>18</v>
      </c>
      <c r="B17" s="11"/>
      <c r="C17" s="9"/>
      <c r="D17" s="11">
        <v>0</v>
      </c>
      <c r="E17" s="12"/>
    </row>
    <row r="18" spans="1:5" x14ac:dyDescent="0.25">
      <c r="A18" s="9" t="s">
        <v>19</v>
      </c>
      <c r="B18" s="11"/>
      <c r="C18" s="9"/>
      <c r="D18" s="11">
        <v>0</v>
      </c>
      <c r="E18" s="12"/>
    </row>
    <row r="19" spans="1:5" x14ac:dyDescent="0.25">
      <c r="A19" s="9" t="s">
        <v>20</v>
      </c>
      <c r="B19" s="11">
        <v>-108812</v>
      </c>
      <c r="C19" s="9"/>
      <c r="D19" s="11">
        <v>-80259</v>
      </c>
      <c r="E19" s="12"/>
    </row>
    <row r="20" spans="1:5" x14ac:dyDescent="0.25">
      <c r="A20" s="9" t="s">
        <v>21</v>
      </c>
      <c r="B20" s="11">
        <v>-505495</v>
      </c>
      <c r="C20" s="9"/>
      <c r="D20" s="11">
        <v>-423588</v>
      </c>
      <c r="E20" s="12"/>
    </row>
    <row r="21" spans="1:5" x14ac:dyDescent="0.25">
      <c r="A21" s="9" t="s">
        <v>22</v>
      </c>
      <c r="B21" s="11">
        <v>-524640</v>
      </c>
      <c r="C21" s="9"/>
      <c r="D21" s="11">
        <v>-336396</v>
      </c>
      <c r="E21" s="12"/>
    </row>
    <row r="22" spans="1:5" x14ac:dyDescent="0.25">
      <c r="A22" s="9" t="s">
        <v>23</v>
      </c>
      <c r="B22" s="11">
        <v>-243054</v>
      </c>
      <c r="C22" s="9"/>
      <c r="D22" s="11">
        <v>-182528</v>
      </c>
      <c r="E22" s="12"/>
    </row>
    <row r="23" spans="1:5" x14ac:dyDescent="0.25">
      <c r="A23" s="9"/>
      <c r="B23" s="9"/>
      <c r="C23" s="9"/>
      <c r="D23" s="9"/>
      <c r="E23" s="9"/>
    </row>
    <row r="24" spans="1:5" x14ac:dyDescent="0.25">
      <c r="A24" s="9" t="s">
        <v>24</v>
      </c>
      <c r="B24" s="11"/>
      <c r="C24" s="9"/>
      <c r="D24" s="11"/>
      <c r="E24" s="12"/>
    </row>
    <row r="25" spans="1:5" x14ac:dyDescent="0.25">
      <c r="A25" s="9" t="s">
        <v>25</v>
      </c>
      <c r="B25" s="11"/>
      <c r="C25" s="9"/>
      <c r="D25" s="11"/>
      <c r="E25" s="12"/>
    </row>
    <row r="26" spans="1:5" x14ac:dyDescent="0.25">
      <c r="A26" s="9" t="s">
        <v>26</v>
      </c>
      <c r="B26" s="11"/>
      <c r="C26" s="9"/>
      <c r="D26" s="11"/>
      <c r="E26" s="12"/>
    </row>
    <row r="27" spans="1:5" x14ac:dyDescent="0.25">
      <c r="A27" s="14" t="s">
        <v>27</v>
      </c>
      <c r="B27" s="11">
        <v>-271057</v>
      </c>
      <c r="C27" s="14"/>
      <c r="D27" s="11">
        <v>-196047.10555440999</v>
      </c>
      <c r="E27" s="12"/>
    </row>
    <row r="28" spans="1:5" ht="15" customHeight="1" x14ac:dyDescent="0.25">
      <c r="A28" s="15" t="s">
        <v>28</v>
      </c>
      <c r="B28" s="16">
        <f>SUM(B10:B22,B24:B27)</f>
        <v>480006</v>
      </c>
      <c r="C28" s="15"/>
      <c r="D28" s="16">
        <f>SUM(D10:D22,D24:D27)</f>
        <v>471330.89444558998</v>
      </c>
      <c r="E28" s="12"/>
    </row>
    <row r="29" spans="1:5" ht="15" customHeight="1" x14ac:dyDescent="0.25">
      <c r="A29" s="9" t="s">
        <v>29</v>
      </c>
      <c r="B29" s="11">
        <v>-78504</v>
      </c>
      <c r="C29" s="9"/>
      <c r="D29" s="11">
        <v>-72820.620759999991</v>
      </c>
      <c r="E29" s="12"/>
    </row>
    <row r="30" spans="1:5" ht="15" customHeight="1" x14ac:dyDescent="0.25">
      <c r="A30" s="15" t="s">
        <v>30</v>
      </c>
      <c r="B30" s="16">
        <f>SUM(B28:B29)</f>
        <v>401502</v>
      </c>
      <c r="C30" s="15"/>
      <c r="D30" s="16">
        <f>SUM(D28:D29)</f>
        <v>398510.27368559001</v>
      </c>
      <c r="E30" s="17"/>
    </row>
    <row r="31" spans="1:5" ht="15" customHeight="1" x14ac:dyDescent="0.25">
      <c r="A31" s="9"/>
      <c r="B31" s="9"/>
      <c r="C31" s="9"/>
      <c r="D31" s="9"/>
      <c r="E31" s="9"/>
    </row>
    <row r="32" spans="1:5" ht="15" customHeight="1" x14ac:dyDescent="0.25">
      <c r="A32" s="8" t="s">
        <v>31</v>
      </c>
      <c r="B32" s="9"/>
      <c r="C32" s="8"/>
      <c r="D32" s="9"/>
      <c r="E32" s="9"/>
    </row>
    <row r="33" spans="1:5" ht="15" customHeight="1" x14ac:dyDescent="0.25">
      <c r="A33" s="9" t="s">
        <v>32</v>
      </c>
      <c r="B33" s="11"/>
      <c r="C33" s="9"/>
      <c r="D33" s="11"/>
      <c r="E33" s="12"/>
    </row>
    <row r="34" spans="1:5" x14ac:dyDescent="0.25">
      <c r="A34" s="9"/>
      <c r="B34" s="9"/>
      <c r="C34" s="9"/>
      <c r="D34" s="9"/>
      <c r="E34" s="9"/>
    </row>
    <row r="35" spans="1:5" ht="15.75" thickBot="1" x14ac:dyDescent="0.3">
      <c r="A35" s="15" t="s">
        <v>33</v>
      </c>
      <c r="B35" s="18">
        <f>B30+B33</f>
        <v>401502</v>
      </c>
      <c r="C35" s="15"/>
      <c r="D35" s="18">
        <f>D30+D33</f>
        <v>398510.27368559001</v>
      </c>
      <c r="E35" s="17"/>
    </row>
    <row r="36" spans="1:5" ht="15.75" thickTop="1" x14ac:dyDescent="0.25">
      <c r="A36" s="15"/>
      <c r="B36" s="15"/>
      <c r="C36" s="15"/>
      <c r="D36" s="15"/>
      <c r="E36" s="15"/>
    </row>
    <row r="37" spans="1:5" x14ac:dyDescent="0.25">
      <c r="A37" s="15" t="s">
        <v>34</v>
      </c>
      <c r="B37" s="15"/>
      <c r="C37" s="15"/>
      <c r="D37" s="15"/>
      <c r="E37" s="15"/>
    </row>
    <row r="38" spans="1:5" x14ac:dyDescent="0.25">
      <c r="A38" s="9" t="s">
        <v>35</v>
      </c>
      <c r="B38" s="11">
        <v>409539</v>
      </c>
      <c r="C38" s="9"/>
      <c r="D38" s="11"/>
      <c r="E38" s="12"/>
    </row>
    <row r="39" spans="1:5" x14ac:dyDescent="0.25">
      <c r="A39" s="9" t="s">
        <v>36</v>
      </c>
      <c r="B39" s="11">
        <v>-8037</v>
      </c>
      <c r="C39" s="9"/>
      <c r="D39" s="11"/>
      <c r="E39" s="12"/>
    </row>
    <row r="40" spans="1:5" x14ac:dyDescent="0.25">
      <c r="A40" s="9"/>
      <c r="B40" s="19"/>
      <c r="C40" s="9"/>
      <c r="D40" s="19"/>
      <c r="E40" s="19"/>
    </row>
    <row r="41" spans="1:5" x14ac:dyDescent="0.25">
      <c r="A41" s="15" t="s">
        <v>37</v>
      </c>
      <c r="B41" s="3"/>
      <c r="C41" s="15"/>
      <c r="D41" s="3"/>
      <c r="E41" s="3"/>
    </row>
    <row r="42" spans="1:5" x14ac:dyDescent="0.25">
      <c r="A42" s="9" t="s">
        <v>38</v>
      </c>
      <c r="B42" s="17"/>
      <c r="C42" s="9"/>
      <c r="D42" s="17"/>
      <c r="E42" s="17"/>
    </row>
    <row r="43" spans="1:5" x14ac:dyDescent="0.25">
      <c r="A43" s="20" t="s">
        <v>39</v>
      </c>
      <c r="B43" s="11"/>
      <c r="C43" s="20"/>
      <c r="D43" s="11"/>
      <c r="E43" s="12"/>
    </row>
    <row r="44" spans="1:5" x14ac:dyDescent="0.25">
      <c r="A44" s="20" t="s">
        <v>40</v>
      </c>
      <c r="B44" s="11"/>
      <c r="C44" s="20"/>
      <c r="D44" s="11"/>
      <c r="E44" s="12"/>
    </row>
    <row r="45" spans="1:5" x14ac:dyDescent="0.25">
      <c r="A45" s="19"/>
      <c r="B45" s="19"/>
      <c r="C45" s="19"/>
      <c r="D45" s="19"/>
      <c r="E45" s="19"/>
    </row>
    <row r="46" spans="1:5" x14ac:dyDescent="0.25">
      <c r="A46" s="9" t="s">
        <v>41</v>
      </c>
      <c r="B46" s="3"/>
      <c r="C46" s="9"/>
      <c r="D46" s="3"/>
      <c r="E46" s="3"/>
    </row>
    <row r="47" spans="1:5" x14ac:dyDescent="0.25">
      <c r="A47" s="20" t="s">
        <v>39</v>
      </c>
      <c r="B47" s="11"/>
      <c r="C47" s="20"/>
      <c r="D47" s="11"/>
      <c r="E47" s="12"/>
    </row>
    <row r="48" spans="1:5" x14ac:dyDescent="0.25">
      <c r="A48" s="20" t="s">
        <v>40</v>
      </c>
      <c r="B48" s="11"/>
      <c r="C48" s="20"/>
      <c r="D48" s="11"/>
      <c r="E48" s="12"/>
    </row>
    <row r="49" spans="1:5" x14ac:dyDescent="0.25">
      <c r="B49" s="3"/>
      <c r="D49" s="3"/>
      <c r="E49" s="3"/>
    </row>
    <row r="50" spans="1:5" x14ac:dyDescent="0.25">
      <c r="A50" s="15" t="s">
        <v>42</v>
      </c>
      <c r="B50" s="21">
        <f>B35</f>
        <v>401502</v>
      </c>
      <c r="C50" s="15"/>
      <c r="D50" s="21">
        <f>D35</f>
        <v>398510.27368559001</v>
      </c>
    </row>
    <row r="51" spans="1:5" x14ac:dyDescent="0.25">
      <c r="A51" s="15"/>
      <c r="C51" s="15"/>
    </row>
    <row r="52" spans="1:5" x14ac:dyDescent="0.25">
      <c r="A52" s="8" t="s">
        <v>43</v>
      </c>
      <c r="B52" s="22"/>
      <c r="C52" s="8"/>
    </row>
    <row r="53" spans="1:5" x14ac:dyDescent="0.25">
      <c r="A53" s="15"/>
      <c r="C53" s="15"/>
    </row>
    <row r="54" spans="1:5" x14ac:dyDescent="0.25">
      <c r="A54" s="15" t="s">
        <v>44</v>
      </c>
      <c r="C54" s="15"/>
    </row>
    <row r="55" spans="1:5" x14ac:dyDescent="0.25">
      <c r="A55" s="9" t="s">
        <v>45</v>
      </c>
      <c r="B55" s="11"/>
      <c r="C55" s="9"/>
      <c r="D55" s="11"/>
      <c r="E55" s="12"/>
    </row>
    <row r="56" spans="1:5" x14ac:dyDescent="0.25">
      <c r="A56" s="9" t="s">
        <v>46</v>
      </c>
      <c r="B56" s="11"/>
      <c r="C56" s="9"/>
      <c r="D56" s="11"/>
      <c r="E56" s="12"/>
    </row>
    <row r="57" spans="1:5" x14ac:dyDescent="0.25">
      <c r="A57" s="14" t="s">
        <v>47</v>
      </c>
      <c r="B57" s="11"/>
      <c r="C57" s="14"/>
      <c r="D57" s="11"/>
      <c r="E57" s="12"/>
    </row>
    <row r="58" spans="1:5" ht="30" x14ac:dyDescent="0.25">
      <c r="A58" s="9" t="s">
        <v>48</v>
      </c>
      <c r="B58" s="11"/>
      <c r="C58" s="9"/>
      <c r="D58" s="11"/>
      <c r="E58" s="12"/>
    </row>
    <row r="59" spans="1:5" x14ac:dyDescent="0.25">
      <c r="A59" s="15" t="s">
        <v>49</v>
      </c>
      <c r="B59" s="21">
        <f>SUM(B55:B58)</f>
        <v>0</v>
      </c>
      <c r="C59" s="15"/>
      <c r="D59" s="21">
        <f>SUM(D55:D58)</f>
        <v>0</v>
      </c>
    </row>
    <row r="60" spans="1:5" x14ac:dyDescent="0.25">
      <c r="A60" s="23"/>
      <c r="C60" s="23"/>
    </row>
    <row r="61" spans="1:5" x14ac:dyDescent="0.25">
      <c r="A61" s="15" t="s">
        <v>50</v>
      </c>
      <c r="C61" s="15"/>
    </row>
    <row r="62" spans="1:5" x14ac:dyDescent="0.25">
      <c r="A62" s="9" t="s">
        <v>51</v>
      </c>
      <c r="B62" s="11"/>
      <c r="C62" s="9"/>
      <c r="D62" s="11"/>
      <c r="E62" s="12"/>
    </row>
    <row r="63" spans="1:5" ht="30" x14ac:dyDescent="0.25">
      <c r="A63" s="9" t="s">
        <v>52</v>
      </c>
      <c r="B63" s="11"/>
      <c r="C63" s="9"/>
      <c r="D63" s="11"/>
      <c r="E63" s="12"/>
    </row>
    <row r="64" spans="1:5" ht="30" x14ac:dyDescent="0.25">
      <c r="A64" s="9" t="s">
        <v>53</v>
      </c>
      <c r="B64" s="11"/>
      <c r="C64" s="9"/>
      <c r="D64" s="11"/>
      <c r="E64" s="12"/>
    </row>
    <row r="65" spans="1:5" x14ac:dyDescent="0.25">
      <c r="A65" s="14" t="s">
        <v>47</v>
      </c>
      <c r="B65" s="11"/>
      <c r="C65" s="14"/>
      <c r="D65" s="11"/>
      <c r="E65" s="12"/>
    </row>
    <row r="66" spans="1:5" ht="30" x14ac:dyDescent="0.25">
      <c r="A66" s="9" t="s">
        <v>54</v>
      </c>
      <c r="B66" s="11"/>
      <c r="C66" s="9"/>
      <c r="D66" s="11"/>
      <c r="E66" s="12"/>
    </row>
    <row r="67" spans="1:5" x14ac:dyDescent="0.25">
      <c r="A67" s="15" t="s">
        <v>49</v>
      </c>
      <c r="B67" s="21">
        <f>SUM(B62:B66)</f>
        <v>0</v>
      </c>
      <c r="C67" s="15"/>
      <c r="D67" s="21">
        <f>SUM(D62:D66)</f>
        <v>0</v>
      </c>
    </row>
    <row r="68" spans="1:5" x14ac:dyDescent="0.25">
      <c r="A68" s="23"/>
      <c r="C68" s="23"/>
    </row>
    <row r="69" spans="1:5" ht="29.25" x14ac:dyDescent="0.25">
      <c r="A69" s="15" t="s">
        <v>55</v>
      </c>
      <c r="B69" s="21">
        <f>SUM(B59,B67)</f>
        <v>0</v>
      </c>
      <c r="C69" s="15"/>
      <c r="D69" s="21">
        <f>SUM(D59,D67)</f>
        <v>0</v>
      </c>
    </row>
    <row r="70" spans="1:5" x14ac:dyDescent="0.25">
      <c r="A70" s="23"/>
      <c r="B70" s="21"/>
      <c r="C70" s="23"/>
      <c r="D70" s="21"/>
    </row>
    <row r="71" spans="1:5" ht="15.75" thickBot="1" x14ac:dyDescent="0.3">
      <c r="A71" s="15" t="s">
        <v>56</v>
      </c>
      <c r="B71" s="24">
        <f>B69+B50</f>
        <v>401502</v>
      </c>
      <c r="C71" s="15"/>
      <c r="D71" s="24">
        <f>D69+D50</f>
        <v>398510.27368559001</v>
      </c>
    </row>
    <row r="72" spans="1:5" ht="15.75" thickTop="1" x14ac:dyDescent="0.25">
      <c r="A72" s="9"/>
      <c r="C72" s="9"/>
    </row>
    <row r="73" spans="1:5" ht="17.25" customHeight="1" x14ac:dyDescent="0.25">
      <c r="A73" s="8" t="s">
        <v>57</v>
      </c>
      <c r="C73" s="8"/>
    </row>
    <row r="74" spans="1:5" x14ac:dyDescent="0.25">
      <c r="A74" s="9" t="s">
        <v>35</v>
      </c>
      <c r="B74" s="25">
        <v>409539</v>
      </c>
      <c r="C74" s="9"/>
      <c r="D74" s="26"/>
    </row>
    <row r="75" spans="1:5" x14ac:dyDescent="0.25">
      <c r="A75" s="9" t="s">
        <v>36</v>
      </c>
      <c r="B75" s="25">
        <v>-8037</v>
      </c>
      <c r="C75" s="9"/>
      <c r="D7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Perform. (natyra)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Irida Shehi</dc:creator>
  <cp:lastModifiedBy>Irida Shehi</cp:lastModifiedBy>
  <dcterms:created xsi:type="dcterms:W3CDTF">2024-07-09T14:45:02Z</dcterms:created>
  <dcterms:modified xsi:type="dcterms:W3CDTF">2024-07-24T08:20:56Z</dcterms:modified>
</cp:coreProperties>
</file>