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BILANCE NE VITE DEKLARIME\diamond hill bilanci 2021\viti 2023\dokumenta per deklarim\qkb\"/>
    </mc:Choice>
  </mc:AlternateContent>
  <bookViews>
    <workbookView xWindow="0" yWindow="0" windowWidth="28800" windowHeight="1027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8" l="1"/>
  <c r="B19" i="18"/>
  <c r="B10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<sst xmlns="http://schemas.openxmlformats.org/spreadsheetml/2006/main" count="60" uniqueCount="58">
  <si>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</si>
  <si>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</si>
  <si>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</si>
  <si>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</si>
  <si>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</si>
  <si>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</si>
  <si>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</si>
  <si>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</si>
  <si>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</si>
  <si>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</si>
  <si>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</si>
  <si>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</si>
  <si>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</si>
  <si>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</si>
  <si>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</si>
  <si>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</si>
  <si>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</si>
  <si>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</si>
  <si>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</si>
  <si>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</si>
  <si>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</si>
  <si>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</si>
  <si>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</si>
  <si>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</si>
  <si>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</si>
  <si>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</si>
  <si>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</si>
  <si>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</si>
  <si>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</si>
  <si>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</si>
  <si>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</si>
  <si>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</si>
  <si>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</si>
  <si>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</si>
  <si>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</si>
  <si>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</si>
  <si>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</si>
  <si>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</si>
  <si>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</si>
  <si>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</si>
  <si>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</si>
  <si>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</si>
  <si>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</si>
  <si>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</si>
  <si>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</si>
  <si>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</si>
  <si>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</si>
  <si>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</si>
  <si>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</si>
  <si>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</si>
  <si>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</si>
  <si>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</si>
  <si>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</si>
  <si>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DIAMOND HILL&amp;SPA SHPK</t>
  </si>
  <si>
    <t>K83204402V</t>
  </si>
  <si>
    <t>Lek</t>
  </si>
  <si>
    <t>TE ardhura te tjera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</si>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</sst>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>
      <alignment horizontal="center"/>
    </xf>
    <xf numFmtId="49" fontId="167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A34" zoomScaleNormal="100" workbookViewId="0">
      <selection activeCell="B57" sqref="B57: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8" width="11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55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7">
        <v>2023</v>
      </c>
      <c r="C8" s="47"/>
      <c r="D8" s="47">
        <v>2022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48</v>
      </c>
      <c r="B10" s="27">
        <f>93973781-641-21333280</f>
        <v>72639860</v>
      </c>
      <c r="C10" s="15"/>
      <c r="D10" s="27">
        <v>73308644</v>
      </c>
      <c r="E10" s="14"/>
    </row>
    <row r="11" spans="1:5">
      <c r="A11" s="26" t="s">
        <v>50</v>
      </c>
      <c r="B11" s="27"/>
      <c r="C11" s="15"/>
      <c r="D11" s="27"/>
      <c r="E11" s="14"/>
    </row>
    <row r="12" spans="1:5">
      <c r="A12" s="26" t="s">
        <v>51</v>
      </c>
      <c r="B12" s="27"/>
      <c r="C12" s="15"/>
      <c r="D12" s="27"/>
      <c r="E12" s="14"/>
    </row>
    <row r="13" spans="1:5">
      <c r="A13" s="26" t="s">
        <v>52</v>
      </c>
      <c r="B13" s="27"/>
      <c r="C13" s="15"/>
      <c r="D13" s="27"/>
      <c r="E13" s="14"/>
    </row>
    <row r="14" spans="1:5">
      <c r="A14" s="26" t="s">
        <v>49</v>
      </c>
      <c r="B14" s="27">
        <v>21333280</v>
      </c>
      <c r="C14" s="15"/>
      <c r="D14" s="27"/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7">
      <c r="A17" s="9" t="s">
        <v>9</v>
      </c>
      <c r="B17" s="27"/>
      <c r="C17" s="15"/>
      <c r="D17" s="27"/>
      <c r="E17" s="14"/>
    </row>
    <row r="18" spans="1:7">
      <c r="A18" s="9" t="s">
        <v>10</v>
      </c>
      <c r="B18" s="14"/>
      <c r="C18" s="15"/>
      <c r="D18" s="14"/>
      <c r="E18" s="14"/>
    </row>
    <row r="19" spans="1:7">
      <c r="A19" s="26" t="s">
        <v>10</v>
      </c>
      <c r="B19" s="27">
        <f>-15214367-3250123-114381</f>
        <v>-18578871</v>
      </c>
      <c r="C19" s="15"/>
      <c r="D19" s="27">
        <v>-17822730</v>
      </c>
      <c r="E19" s="14"/>
    </row>
    <row r="20" spans="1:7">
      <c r="A20" s="26" t="s">
        <v>34</v>
      </c>
      <c r="B20" s="27">
        <v>-8338678</v>
      </c>
      <c r="C20" s="15"/>
      <c r="D20" s="27">
        <v>-6234243</v>
      </c>
      <c r="E20" s="14"/>
    </row>
    <row r="21" spans="1:7">
      <c r="A21" s="9" t="s">
        <v>28</v>
      </c>
      <c r="B21" s="14"/>
      <c r="C21" s="15"/>
      <c r="D21" s="14"/>
      <c r="E21" s="14"/>
    </row>
    <row r="22" spans="1:7">
      <c r="A22" s="26" t="s">
        <v>35</v>
      </c>
      <c r="B22" s="27">
        <v>-19866165</v>
      </c>
      <c r="C22" s="15"/>
      <c r="D22" s="27">
        <v>-18735133</v>
      </c>
      <c r="E22" s="14"/>
    </row>
    <row r="23" spans="1:7">
      <c r="A23" s="26" t="s">
        <v>36</v>
      </c>
      <c r="B23" s="27">
        <f>-2943131-343622</f>
        <v>-3286753</v>
      </c>
      <c r="C23" s="15"/>
      <c r="D23" s="27">
        <v>-3099366</v>
      </c>
      <c r="E23" s="14"/>
    </row>
    <row r="24" spans="1:7">
      <c r="A24" s="26" t="s">
        <v>38</v>
      </c>
      <c r="B24" s="27"/>
      <c r="C24" s="15"/>
      <c r="D24" s="27"/>
      <c r="E24" s="14"/>
    </row>
    <row r="25" spans="1:7">
      <c r="A25" s="9" t="s">
        <v>11</v>
      </c>
      <c r="B25" s="27"/>
      <c r="C25" s="15"/>
      <c r="D25" s="27"/>
      <c r="E25" s="14"/>
    </row>
    <row r="26" spans="1:7">
      <c r="A26" s="9" t="s">
        <v>26</v>
      </c>
      <c r="B26" s="27">
        <v>-16803815</v>
      </c>
      <c r="C26" s="15"/>
      <c r="D26" s="27">
        <v>-9708046</v>
      </c>
      <c r="E26" s="14"/>
    </row>
    <row r="27" spans="1:7">
      <c r="A27" s="9" t="s">
        <v>12</v>
      </c>
      <c r="B27" s="27">
        <v>-18365600</v>
      </c>
      <c r="C27" s="15"/>
      <c r="D27" s="27">
        <v>-11812167</v>
      </c>
      <c r="E27" s="14"/>
    </row>
    <row r="28" spans="1:7">
      <c r="A28" s="9" t="s">
        <v>1</v>
      </c>
      <c r="B28" s="14"/>
      <c r="C28" s="15"/>
      <c r="D28" s="14"/>
      <c r="E28" s="14"/>
      <c r="F28" s="45"/>
    </row>
    <row r="29" spans="1:7" ht="15" customHeight="1">
      <c r="A29" s="26" t="s">
        <v>39</v>
      </c>
      <c r="B29" s="27"/>
      <c r="C29" s="15"/>
      <c r="D29" s="27"/>
      <c r="E29" s="14"/>
      <c r="G29" s="45"/>
    </row>
    <row r="30" spans="1:7" ht="15" customHeight="1">
      <c r="A30" s="26" t="s">
        <v>37</v>
      </c>
      <c r="B30" s="27"/>
      <c r="C30" s="15"/>
      <c r="D30" s="27"/>
      <c r="E30" s="14"/>
    </row>
    <row r="31" spans="1:7" ht="15" customHeight="1">
      <c r="A31" s="26" t="s">
        <v>45</v>
      </c>
      <c r="B31" s="27"/>
      <c r="C31" s="15"/>
      <c r="D31" s="27"/>
      <c r="E31" s="14"/>
    </row>
    <row r="32" spans="1:7" ht="15" customHeight="1">
      <c r="A32" s="26" t="s">
        <v>40</v>
      </c>
      <c r="B32" s="27"/>
      <c r="C32" s="15"/>
      <c r="D32" s="27"/>
      <c r="E32" s="14"/>
    </row>
    <row r="33" spans="1:8" ht="15" customHeight="1">
      <c r="A33" s="26" t="s">
        <v>44</v>
      </c>
      <c r="B33" s="27"/>
      <c r="C33" s="15"/>
      <c r="D33" s="27"/>
      <c r="E33" s="14"/>
    </row>
    <row r="34" spans="1:8" ht="15" customHeight="1">
      <c r="A34" s="26" t="s">
        <v>56</v>
      </c>
      <c r="B34" s="27">
        <v>641</v>
      </c>
      <c r="C34" s="15"/>
      <c r="D34" s="27">
        <v>229593</v>
      </c>
      <c r="E34" s="14"/>
    </row>
    <row r="35" spans="1:8">
      <c r="A35" s="9" t="s">
        <v>13</v>
      </c>
      <c r="B35" s="27"/>
      <c r="C35" s="15"/>
      <c r="D35" s="27"/>
      <c r="E35" s="14"/>
    </row>
    <row r="36" spans="1:8">
      <c r="A36" s="9" t="s">
        <v>29</v>
      </c>
      <c r="B36" s="14"/>
      <c r="C36" s="29"/>
      <c r="D36" s="14"/>
      <c r="E36" s="14"/>
    </row>
    <row r="37" spans="1:8">
      <c r="A37" s="26" t="s">
        <v>41</v>
      </c>
      <c r="B37" s="27"/>
      <c r="C37" s="15"/>
      <c r="D37" s="27">
        <v>-82320</v>
      </c>
      <c r="E37" s="14"/>
    </row>
    <row r="38" spans="1:8">
      <c r="A38" s="26" t="s">
        <v>43</v>
      </c>
      <c r="B38" s="27"/>
      <c r="C38" s="15"/>
      <c r="D38" s="27"/>
      <c r="E38" s="14"/>
    </row>
    <row r="39" spans="1:8">
      <c r="A39" s="26" t="s">
        <v>42</v>
      </c>
      <c r="B39" s="27">
        <v>-1189787</v>
      </c>
      <c r="C39" s="15"/>
      <c r="D39" s="27">
        <v>-296716</v>
      </c>
      <c r="E39" s="14"/>
      <c r="H39" s="45"/>
    </row>
    <row r="40" spans="1:8">
      <c r="A40" s="9" t="s">
        <v>14</v>
      </c>
      <c r="B40" s="27"/>
      <c r="C40" s="15"/>
      <c r="D40" s="27"/>
      <c r="E40" s="14"/>
    </row>
    <row r="41" spans="1:8">
      <c r="A41" s="43" t="s">
        <v>46</v>
      </c>
      <c r="B41" s="27"/>
      <c r="C41" s="15"/>
      <c r="D41" s="27"/>
      <c r="E41" s="14"/>
    </row>
    <row r="42" spans="1:8">
      <c r="A42" s="9" t="s">
        <v>15</v>
      </c>
      <c r="B42" s="17">
        <f>SUM(B9:B41)</f>
        <v>7544112</v>
      </c>
      <c r="C42" s="18"/>
      <c r="D42" s="17">
        <v>5747516</v>
      </c>
      <c r="E42" s="21"/>
    </row>
    <row r="43" spans="1:8">
      <c r="A43" s="9" t="s">
        <v>0</v>
      </c>
      <c r="B43" s="18"/>
      <c r="C43" s="18"/>
      <c r="D43" s="18"/>
      <c r="E43" s="21"/>
    </row>
    <row r="44" spans="1:8">
      <c r="A44" s="26" t="s">
        <v>16</v>
      </c>
      <c r="B44" s="27">
        <v>-1148400</v>
      </c>
      <c r="C44" s="15"/>
      <c r="D44" s="27">
        <v>-934067</v>
      </c>
      <c r="E44" s="14"/>
    </row>
    <row r="45" spans="1:8">
      <c r="A45" s="26" t="s">
        <v>17</v>
      </c>
      <c r="B45" s="27"/>
      <c r="C45" s="15"/>
      <c r="D45" s="27"/>
      <c r="E45" s="14"/>
    </row>
    <row r="46" spans="1:8">
      <c r="A46" s="26" t="s">
        <v>27</v>
      </c>
      <c r="B46" s="27"/>
      <c r="C46" s="15"/>
      <c r="D46" s="27"/>
      <c r="E46" s="14"/>
      <c r="G46" s="45"/>
    </row>
    <row r="47" spans="1:8">
      <c r="A47" s="9" t="s">
        <v>30</v>
      </c>
      <c r="B47" s="30">
        <f>SUM(B42:B46)</f>
        <v>6395712</v>
      </c>
      <c r="C47" s="21"/>
      <c r="D47" s="30">
        <v>4813449</v>
      </c>
      <c r="E47" s="21"/>
    </row>
    <row r="48" spans="1:8" ht="15.75" thickBot="1">
      <c r="A48" s="31"/>
      <c r="B48" s="32"/>
      <c r="C48" s="32"/>
      <c r="D48" s="32"/>
      <c r="E48" s="22"/>
    </row>
    <row r="49" spans="1:5" ht="15.75" thickTop="1">
      <c r="A49" s="33" t="s">
        <v>31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32</v>
      </c>
      <c r="B55" s="34">
        <f>SUM(B50:B54)</f>
        <v>0</v>
      </c>
      <c r="C55" s="35"/>
      <c r="D55" s="34"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33</v>
      </c>
      <c r="B57" s="39">
        <f>B47+B55</f>
        <v>6395712</v>
      </c>
      <c r="C57" s="40"/>
      <c r="D57" s="39">
        <v>4813449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47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  <row r="68" spans="1:5">
      <c r="D68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</cp:lastModifiedBy>
  <cp:lastPrinted>2023-03-12T14:12:54Z</cp:lastPrinted>
  <dcterms:created xsi:type="dcterms:W3CDTF">2012-01-19T09:31:29Z</dcterms:created>
  <dcterms:modified xsi:type="dcterms:W3CDTF">2024-07-25T09:02:06Z</dcterms:modified>
</cp:coreProperties>
</file>