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dati\amm\euroteorema_2012\2_AMMINISTRAZIONE\1_EUROTEOREMA_PEQIN_SHPK\1_GESTIONE\BILANCI\BILANCE 99_24\21_BILANCI_2024\Bilanci_31.12.2024\QKB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6" i="18" l="1"/>
  <c r="B56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<sst xmlns="http://schemas.openxmlformats.org/spreadsheetml/2006/main" count="414" uniqueCount="271">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</sst>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3" fillId="0" borderId="15" xfId="215" applyNumberFormat="1" applyFont="1" applyFill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zoomScaleNormal="100" workbookViewId="0">
      <selection activeCell="F36" sqref="F36"/>
    </sheetView>
  </sheetViews>
  <sheetFormatPr defaultRowHeight="15"/>
  <cols>
    <col min="1" max="1" width="110.5703125" style="42" customWidth="1"/>
    <col min="2" max="2" width="14.7109375" style="41" bestFit="1" customWidth="1"/>
    <col min="3" max="3" width="2.7109375" style="41" customWidth="1"/>
    <col min="4" max="4" width="13.285156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270</v>
      </c>
    </row>
    <row r="10" spans="1:6">
      <c r="A10" s="63" t="s">
        <v>262</v>
      </c>
      <c r="B10" s="64">
        <v>1860340663</v>
      </c>
      <c r="C10" s="52"/>
      <c r="D10" s="64">
        <v>926784500</v>
      </c>
      <c r="E10" s="51"/>
      <c r="F10" s="79" t="s">
        <v>267</v>
      </c>
    </row>
    <row r="11" spans="1:6">
      <c r="A11" s="63" t="s">
        <v>264</v>
      </c>
      <c r="B11" s="64"/>
      <c r="C11" s="52"/>
      <c r="D11" s="64"/>
      <c r="E11" s="51"/>
      <c r="F11" s="79" t="s">
        <v>268</v>
      </c>
    </row>
    <row r="12" spans="1:6">
      <c r="A12" s="63" t="s">
        <v>265</v>
      </c>
      <c r="B12" s="64"/>
      <c r="C12" s="52"/>
      <c r="D12" s="64"/>
      <c r="E12" s="51"/>
      <c r="F12" s="79" t="s">
        <v>268</v>
      </c>
    </row>
    <row r="13" spans="1:6">
      <c r="A13" s="63" t="s">
        <v>266</v>
      </c>
      <c r="B13" s="64"/>
      <c r="C13" s="52"/>
      <c r="D13" s="64"/>
      <c r="E13" s="51"/>
      <c r="F13" s="79" t="s">
        <v>268</v>
      </c>
    </row>
    <row r="14" spans="1:6">
      <c r="A14" s="63" t="s">
        <v>263</v>
      </c>
      <c r="B14" s="64"/>
      <c r="C14" s="52"/>
      <c r="D14" s="64"/>
      <c r="E14" s="51"/>
      <c r="F14" s="79" t="s">
        <v>269</v>
      </c>
    </row>
    <row r="15" spans="1:6">
      <c r="A15" s="45" t="s">
        <v>216</v>
      </c>
      <c r="B15" s="64">
        <v>-77448029</v>
      </c>
      <c r="C15" s="52"/>
      <c r="D15" s="64">
        <v>151897520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12760375</v>
      </c>
      <c r="C17" s="52"/>
      <c r="D17" s="64">
        <v>19119877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-1342815051</v>
      </c>
      <c r="C19" s="52"/>
      <c r="D19" s="64">
        <v>-757724839</v>
      </c>
      <c r="E19" s="51"/>
      <c r="F19" s="42"/>
    </row>
    <row r="20" spans="1:6">
      <c r="A20" s="63" t="s">
        <v>247</v>
      </c>
      <c r="B20" s="64">
        <v>-184142144</v>
      </c>
      <c r="C20" s="52"/>
      <c r="D20" s="64">
        <v>-96496699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-161833310</v>
      </c>
      <c r="C22" s="52"/>
      <c r="D22" s="64">
        <v>-134744686</v>
      </c>
      <c r="E22" s="51"/>
      <c r="F22" s="42"/>
    </row>
    <row r="23" spans="1:6">
      <c r="A23" s="63" t="s">
        <v>249</v>
      </c>
      <c r="B23" s="64">
        <v>-23864262</v>
      </c>
      <c r="C23" s="52"/>
      <c r="D23" s="64">
        <v>-20070568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-38207621</v>
      </c>
      <c r="C26" s="52"/>
      <c r="D26" s="64">
        <v>-30478574</v>
      </c>
      <c r="E26" s="51"/>
      <c r="F26" s="42"/>
    </row>
    <row r="27" spans="1:6">
      <c r="A27" s="45" t="s">
        <v>221</v>
      </c>
      <c r="B27" s="64">
        <v>-39064599</v>
      </c>
      <c r="C27" s="52"/>
      <c r="D27" s="64">
        <v>-15871272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654738</v>
      </c>
      <c r="C33" s="52"/>
      <c r="D33" s="64">
        <v>592843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-39474017</v>
      </c>
      <c r="C37" s="52"/>
      <c r="D37" s="64">
        <v>-40753086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44144841</v>
      </c>
      <c r="C39" s="52"/>
      <c r="D39" s="64">
        <v>17506717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7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11051584</v>
      </c>
      <c r="C42" s="55"/>
      <c r="D42" s="54">
        <f>SUM(D9:D41)</f>
        <v>19761733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-7022618</v>
      </c>
      <c r="C44" s="52"/>
      <c r="D44" s="64">
        <v>-1344274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82">
        <f>SUM(B42:B46)</f>
        <v>4028966</v>
      </c>
      <c r="C47" s="83"/>
      <c r="D47" s="82">
        <f>SUM(D42:D46)</f>
        <v>18417459</v>
      </c>
      <c r="E47" s="58"/>
      <c r="F47" s="42"/>
    </row>
    <row r="48" spans="1:6">
      <c r="A48" s="45"/>
      <c r="B48" s="58"/>
      <c r="C48" s="58"/>
      <c r="D48" s="58"/>
      <c r="E48" s="58"/>
      <c r="F48" s="42"/>
    </row>
    <row r="49" spans="1:6">
      <c r="A49" s="67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8" t="s">
        <v>214</v>
      </c>
      <c r="B54" s="65"/>
      <c r="C54" s="53"/>
      <c r="D54" s="65"/>
      <c r="E54" s="35"/>
      <c r="F54" s="37"/>
    </row>
    <row r="55" spans="1:6">
      <c r="A55" s="67"/>
      <c r="B55" s="69"/>
      <c r="C55" s="69"/>
      <c r="D55" s="69"/>
      <c r="E55" s="60"/>
      <c r="F55" s="37"/>
    </row>
    <row r="56" spans="1:6">
      <c r="A56" s="67" t="s">
        <v>245</v>
      </c>
      <c r="B56" s="68">
        <f>SUM(B50:B54)</f>
        <v>0</v>
      </c>
      <c r="C56" s="69"/>
      <c r="D56" s="68">
        <f>SUM(D50:D54)</f>
        <v>0</v>
      </c>
      <c r="E56" s="60"/>
      <c r="F56" s="37"/>
    </row>
    <row r="57" spans="1:6" ht="15.75" thickBot="1">
      <c r="A57" s="67" t="s">
        <v>246</v>
      </c>
      <c r="B57" s="81">
        <f>B47+B56</f>
        <v>4028966</v>
      </c>
      <c r="C57" s="74"/>
      <c r="D57" s="73">
        <f>D47+D56</f>
        <v>18417459</v>
      </c>
      <c r="E57" s="60"/>
      <c r="F57" s="37"/>
    </row>
    <row r="58" spans="1:6" ht="15.75" thickTop="1">
      <c r="A58" s="75" t="s">
        <v>234</v>
      </c>
      <c r="B58" s="71"/>
      <c r="C58" s="72"/>
      <c r="D58" s="71"/>
      <c r="E58" s="61"/>
      <c r="F58" s="39"/>
    </row>
    <row r="59" spans="1:6">
      <c r="A59" s="70" t="s">
        <v>227</v>
      </c>
      <c r="B59" s="64"/>
      <c r="C59" s="51"/>
      <c r="D59" s="64"/>
      <c r="E59" s="61"/>
      <c r="F59" s="39"/>
    </row>
    <row r="60" spans="1:6">
      <c r="A60" s="70" t="s">
        <v>228</v>
      </c>
      <c r="B60" s="64"/>
      <c r="C60" s="51"/>
      <c r="D60" s="64"/>
      <c r="E60" s="61"/>
      <c r="F60" s="39"/>
    </row>
    <row r="61" spans="1:6">
      <c r="A61" s="38"/>
      <c r="B61" s="39"/>
      <c r="C61" s="39"/>
      <c r="D61" s="39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40" t="s">
        <v>261</v>
      </c>
      <c r="B63" s="39"/>
      <c r="C63" s="39"/>
      <c r="D63" s="39"/>
      <c r="E63" s="61"/>
      <c r="F63" s="39"/>
    </row>
    <row r="64" spans="1:6">
      <c r="A64" s="76"/>
      <c r="B64" s="36"/>
      <c r="C64" s="36"/>
      <c r="D64" s="36"/>
      <c r="E64" s="62"/>
      <c r="F64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raetp01</cp:lastModifiedBy>
  <cp:lastPrinted>2016-10-03T09:59:38Z</cp:lastPrinted>
  <dcterms:created xsi:type="dcterms:W3CDTF">2012-01-19T09:31:29Z</dcterms:created>
  <dcterms:modified xsi:type="dcterms:W3CDTF">2025-07-18T13:19:24Z</dcterms:modified>
</cp:coreProperties>
</file>