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" i="18"/>
  <c r="B1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<sst xmlns="http://schemas.openxmlformats.org/spreadsheetml/2006/main" count="414" uniqueCount="273">
  <si>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</si>
  <si>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</si>
  <si>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</si>
  <si>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</si>
  <si>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</si>
  <si>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</si>
  <si>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</si>
  <si>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</si>
  <si>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</si>
  <si>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</si>
  <si>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</si>
  <si>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</si>
  <si>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</si>
  <si>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</si>
  <si>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</si>
  <si>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</si>
  <si>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</si>
  <si>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</si>
  <si>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</si>
  <si>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</si>
  <si>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</si>
  <si>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</si>
  <si>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</si>
  <si>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</si>
  <si>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</si>
  <si>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</si>
  <si>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</si>
  <si>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</si>
  <si>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</si>
  <si>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</si>
  <si>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</si>
  <si>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</si>
  <si>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</si>
  <si>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</si>
  <si>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</si>
  <si>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</si>
  <si>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</si>
  <si>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</si>
  <si>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</si>
  <si>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</si>
  <si>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</si>
  <si>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</si>
  <si>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</si>
  <si>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</si>
  <si>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</si>
  <si>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</si>
  <si>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</si>
  <si>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</si>
  <si>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</si>
  <si>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</si>
  <si>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</si>
  <si>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</si>
  <si>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</si>
  <si>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</si>
  <si>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</si>
  <si>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</si>
  <si>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</si>
  <si>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</si>
  <si>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</si>
  <si>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</si>
  <si>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</si>
  <si>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</si>
  <si>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</si>
  <si>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</si>
  <si>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</si>
  <si>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</si>
  <si>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</si>
  <si>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</si>
  <si>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</si>
  <si>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</si>
  <si>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</si>
  <si>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</si>
  <si>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</si>
  <si>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</si>
  <si>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</si>
  <si>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</si>
  <si>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</si>
  <si>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</si>
  <si>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</si>
  <si>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</si>
  <si>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</si>
  <si>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</si>
  <si>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</si>
  <si>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</si>
  <si>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</si>
  <si>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</si>
  <si>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</si>
  <si>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</si>
  <si>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</si>
  <si>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</si>
  <si>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</si>
  <si>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</si>
  <si>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</si>
  <si>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</si>
  <si>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</si>
  <si>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</si>
  <si>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</si>
  <si>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</si>
  <si>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</si>
  <si>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</si>
  <si>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</si>
  <si>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</si>
  <si>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</si>
  <si>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</si>
  <si>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</si>
  <si>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</si>
  <si>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</si>
  <si>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</si>
  <si>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</si>
  <si>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</si>
  <si>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</si>
  <si>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</si>
  <si>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</si>
  <si>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</si>
  <si>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</si>
  <si>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</si>
  <si>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</si>
  <si>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</si>
  <si>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</si>
  <si>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</si>
  <si>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</si>
  <si>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</si>
  <si>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</si>
  <si>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</si>
  <si>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</si>
  <si>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</si>
  <si>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</si>
  <si>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</si>
  <si>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</si>
  <si>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</si>
  <si>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</si>
  <si>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</si>
  <si>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</si>
  <si>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</si>
  <si>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</si>
  <si>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</si>
  <si>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</si>
  <si>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</si>
  <si>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</si>
  <si>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</si>
  <si>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</si>
  <si>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</si>
  <si>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</si>
  <si>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</si>
  <si>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</si>
  <si>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</si>
  <si>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</si>
  <si>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</si>
  <si>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</si>
  <si>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</si>
  <si>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</si>
  <si>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</si>
  <si>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</si>
  <si>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</si>
  <si>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</si>
  <si>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</si>
  <si>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</si>
  <si>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</si>
  <si>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</si>
  <si>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</si>
  <si>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</si>
  <si>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</si>
  <si>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</si>
  <si>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</si>
  <si>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</si>
  <si>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</si>
  <si>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</si>
  <si>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</si>
  <si>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</si>
  <si>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</si>
  <si>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</si>
  <si>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</si>
  <si>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</si>
  <si>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</si>
  <si>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</si>
  <si>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</si>
  <si>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</si>
  <si>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</si>
  <si>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</si>
  <si>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</si>
  <si>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</si>
  <si>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</si>
  <si>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</si>
  <si>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</si>
  <si>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</si>
  <si>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</si>
  <si>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</si>
  <si>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</si>
  <si>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</si>
  <si>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</si>
  <si>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</si>
  <si>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</si>
  <si>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</si>
  <si>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</si>
  <si>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</si>
  <si>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</si>
  <si>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</si>
  <si>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</si>
  <si>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</si>
  <si>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</si>
  <si>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</si>
  <si>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</si>
  <si>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</si>
  <si>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</si>
  <si>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</si>
  <si>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</si>
  <si>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</si>
  <si>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</si>
  <si>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</si>
  <si>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</si>
  <si>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</si>
  <si>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</si>
  <si>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</si>
  <si>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</si>
  <si>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</si>
  <si>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</si>
  <si>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</si>
  <si>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</si>
  <si>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</si>
  <si>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</si>
  <si>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</si>
  <si>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</si>
  <si>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</si>
  <si>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</si>
  <si>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</si>
  <si>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</si>
  <si>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</si>
  <si>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</si>
  <si>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</si>
  <si>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</si>
  <si>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</si>
  <si>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</si>
  <si>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</si>
  <si>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</si>
  <si>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</si>
  <si>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</si>
  <si>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</si>
  <si>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</si>
  <si>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</si>
  <si>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</si>
  <si>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</si>
  <si>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</si>
  <si>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</si>
  <si>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</si>
  <si>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</si>
  <si>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</si>
  <si>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</si>
  <si>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</si>
  <si>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</si>
  <si>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</si>
  <si>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</si>
  <si>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</si>
  <si>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</si>
  <si>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</si>
  <si>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</si>
  <si>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</si>
  <si>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</si>
  <si>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</si>
  <si>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</si>
  <si>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</si>
  <si>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</si>
  <si>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</si>
  <si>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</si>
  <si>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</si>
  <si>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</si>
  <si>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</si>
  <si>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</si>
  <si>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Udhezime</t>
  </si>
  <si>
    <t>Shitje Aktivesh te ttrupezuara (Autoveture)</t>
  </si>
  <si>
    <r>
      <t xml:space="preserve">Te ardhura te tjera te shfrytezimit- </t>
    </r>
    <r>
      <rPr>
        <u/>
        <sz val="11"/>
        <color indexed="8"/>
        <rFont val="Times New Roman"/>
        <family val="1"/>
      </rPr>
      <t>Interesa bankare dhe kursi kembimit valutor</t>
    </r>
  </si>
  <si>
    <t>G4730</t>
  </si>
  <si>
    <t>I5630</t>
  </si>
  <si>
    <t>L6820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</si>
</sst>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u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83" fillId="61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F32" sqref="F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  <c r="B1" s="84">
        <f>B10+B11+B12+B17</f>
        <v>109900412</v>
      </c>
    </row>
    <row r="2" spans="1:6">
      <c r="A2" s="50" t="s">
        <v>238</v>
      </c>
      <c r="B2" s="84">
        <f>B19+B20+B22+B23+B26+B27</f>
        <v>-107380110</v>
      </c>
    </row>
    <row r="3" spans="1:6">
      <c r="A3" s="50" t="s">
        <v>239</v>
      </c>
      <c r="B3" s="84"/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261</v>
      </c>
      <c r="B10" s="64">
        <v>98556010</v>
      </c>
      <c r="C10" s="52"/>
      <c r="D10" s="64">
        <v>106030302</v>
      </c>
      <c r="E10" s="51"/>
      <c r="F10" s="82" t="s">
        <v>270</v>
      </c>
    </row>
    <row r="11" spans="1:6">
      <c r="A11" s="63" t="s">
        <v>263</v>
      </c>
      <c r="B11" s="64">
        <v>10293844</v>
      </c>
      <c r="C11" s="52"/>
      <c r="D11" s="64">
        <v>11553355</v>
      </c>
      <c r="E11" s="51"/>
      <c r="F11" s="82" t="s">
        <v>271</v>
      </c>
    </row>
    <row r="12" spans="1:6">
      <c r="A12" s="63" t="s">
        <v>264</v>
      </c>
      <c r="B12" s="64">
        <v>1020000</v>
      </c>
      <c r="C12" s="52"/>
      <c r="D12" s="64">
        <v>1122511</v>
      </c>
      <c r="E12" s="51"/>
      <c r="F12" s="82" t="s">
        <v>272</v>
      </c>
    </row>
    <row r="13" spans="1:6">
      <c r="A13" s="63" t="s">
        <v>265</v>
      </c>
      <c r="B13" s="64"/>
      <c r="C13" s="52"/>
      <c r="D13" s="64"/>
      <c r="E13" s="51"/>
      <c r="F13" s="82" t="s">
        <v>266</v>
      </c>
    </row>
    <row r="14" spans="1:6">
      <c r="A14" s="63" t="s">
        <v>262</v>
      </c>
      <c r="B14" s="64"/>
      <c r="C14" s="52"/>
      <c r="D14" s="64">
        <v>30000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269</v>
      </c>
      <c r="B17" s="64">
        <v>30558</v>
      </c>
      <c r="C17" s="52"/>
      <c r="D17" s="64">
        <v>19541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-94695640</v>
      </c>
      <c r="C19" s="52"/>
      <c r="D19" s="64">
        <v>-106930465</v>
      </c>
      <c r="E19" s="51"/>
      <c r="F19" s="42"/>
    </row>
    <row r="20" spans="1:6">
      <c r="A20" s="63" t="s">
        <v>246</v>
      </c>
      <c r="B20" s="64">
        <v>-2242724</v>
      </c>
      <c r="C20" s="52"/>
      <c r="D20" s="64">
        <v>-1576807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-5009700</v>
      </c>
      <c r="C22" s="52"/>
      <c r="D22" s="64">
        <v>-4071293</v>
      </c>
      <c r="E22" s="51"/>
      <c r="F22" s="42"/>
    </row>
    <row r="23" spans="1:6">
      <c r="A23" s="63" t="s">
        <v>248</v>
      </c>
      <c r="B23" s="64">
        <v>-837151</v>
      </c>
      <c r="C23" s="52"/>
      <c r="D23" s="64">
        <v>-679906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-2676608</v>
      </c>
      <c r="C26" s="52"/>
      <c r="D26" s="64">
        <v>-3084824</v>
      </c>
      <c r="E26" s="51"/>
      <c r="F26" s="42"/>
    </row>
    <row r="27" spans="1:6">
      <c r="A27" s="45" t="s">
        <v>220</v>
      </c>
      <c r="B27" s="64">
        <v>-1918287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223</v>
      </c>
      <c r="B42" s="85">
        <f>SUM(B9:B41)</f>
        <v>2520302</v>
      </c>
      <c r="C42" s="55"/>
      <c r="D42" s="54">
        <f>SUM(D9:D41)</f>
        <v>2412414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-463317</v>
      </c>
      <c r="C44" s="52"/>
      <c r="D44" s="64">
        <v>-361862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2056985</v>
      </c>
      <c r="C47" s="58"/>
      <c r="D47" s="67">
        <f>SUM(D42:D46)</f>
        <v>2050552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2056985</v>
      </c>
      <c r="C57" s="77"/>
      <c r="D57" s="76">
        <f>D47+D55</f>
        <v>2050552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EKONOMISTISOIL</cp:lastModifiedBy>
  <cp:lastPrinted>2020-07-17T09:50:07Z</cp:lastPrinted>
  <dcterms:created xsi:type="dcterms:W3CDTF">2012-01-19T09:31:29Z</dcterms:created>
  <dcterms:modified xsi:type="dcterms:W3CDTF">2020-07-20T11:21:02Z</dcterms:modified>
</cp:coreProperties>
</file>