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EBS(Qaniu)\EBS-2022(Qaniu)\PF 2022 te dorzuara ne Tatime\Depozitimi PF 2022 ne QKB\"/>
    </mc:Choice>
  </mc:AlternateContent>
  <xr:revisionPtr revIDLastSave="0" documentId="13_ncr:1_{713699E5-DFA8-42A3-B2FD-71CD1F272EF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8" l="1"/>
  <c r="A3" i="18"/>
  <c r="A2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<sst xmlns="http://schemas.openxmlformats.org/spreadsheetml/2006/main" count="411" uniqueCount="268">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</sst>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3205" applyFont="1"/>
    <xf numFmtId="37" fontId="174" fillId="0" borderId="0" xfId="1025" applyNumberFormat="1" applyFont="1" applyFill="1" applyBorder="1" applyAlignment="1" applyProtection="1">
      <alignment horizontal="right" wrapText="1"/>
    </xf>
    <xf numFmtId="37" fontId="179" fillId="0" borderId="0" xfId="3205" applyNumberFormat="1" applyFont="1" applyAlignment="1">
      <alignment horizontal="right"/>
    </xf>
    <xf numFmtId="37" fontId="176" fillId="0" borderId="0" xfId="1025" applyNumberFormat="1" applyFont="1" applyFill="1" applyBorder="1" applyAlignment="1" applyProtection="1">
      <alignment horizontal="right" wrapText="1"/>
    </xf>
    <xf numFmtId="4" fontId="187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cuments\EBS(Qaniu)\EBS-2022(Qaniu)\PF%202022%20te%20dorzuara%20ne%20Tatime\E.B.S,%20PASQYRAT%20FINANCIARE%20%202022.xlsx" TargetMode="External"/><Relationship Id="rId1" Type="http://schemas.openxmlformats.org/officeDocument/2006/relationships/externalLinkPath" Target="/Users/HP/Documents/EBS(Qaniu)/EBS-2022(Qaniu)/PF%202022%20te%20dorzuara%20ne%20Tatime/E.B.S,%20PASQYRAT%20FINANCIARE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."/>
      <sheetName val="1-Pasqyra e Pozicioni Financiar"/>
      <sheetName val="2.1-Pasqyra e Perform. (natyra)"/>
      <sheetName val="3,1-22-G-CashFlow indirekt"/>
      <sheetName val="4-22-G-Pasq e Lev ne Kap"/>
      <sheetName val="AQT"/>
    </sheetNames>
    <sheetDataSet>
      <sheetData sheetId="0"/>
      <sheetData sheetId="1">
        <row r="2">
          <cell r="A2" t="str">
            <v>E.B.S.  SHPK</v>
          </cell>
        </row>
        <row r="3">
          <cell r="A3" t="str">
            <v>NIPT K72014002P</v>
          </cell>
        </row>
        <row r="4">
          <cell r="A4" t="str">
            <v>Lek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4" zoomScaleNormal="100" workbookViewId="0">
      <selection activeCell="G32" sqref="G3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266</v>
      </c>
    </row>
    <row r="2" spans="1:6">
      <c r="A2" s="69" t="str">
        <f>'[1]1-Pasqyra e Pozicioni Financiar'!A2</f>
        <v>E.B.S.  SHPK</v>
      </c>
    </row>
    <row r="3" spans="1:6">
      <c r="A3" s="69" t="str">
        <f>'[1]1-Pasqyra e Pozicioni Financiar'!A3</f>
        <v>NIPT K72014002P</v>
      </c>
    </row>
    <row r="4" spans="1:6">
      <c r="A4" s="69" t="str">
        <f>'[1]1-Pasqyra e Pozicioni Financiar'!A4</f>
        <v>Lek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6"/>
      <c r="C9" s="47"/>
      <c r="D9" s="46"/>
      <c r="E9" s="46"/>
      <c r="F9" s="68" t="s">
        <v>265</v>
      </c>
    </row>
    <row r="10" spans="1:6">
      <c r="A10" s="51" t="s">
        <v>257</v>
      </c>
      <c r="B10" s="70">
        <v>38438131</v>
      </c>
      <c r="C10" s="71"/>
      <c r="D10" s="70">
        <v>45601342</v>
      </c>
      <c r="E10" s="46"/>
      <c r="F10" s="67" t="s">
        <v>262</v>
      </c>
    </row>
    <row r="11" spans="1:6">
      <c r="A11" s="51" t="s">
        <v>259</v>
      </c>
      <c r="B11" s="52"/>
      <c r="C11" s="47"/>
      <c r="D11" s="52"/>
      <c r="E11" s="46"/>
      <c r="F11" s="67" t="s">
        <v>263</v>
      </c>
    </row>
    <row r="12" spans="1:6">
      <c r="A12" s="51" t="s">
        <v>260</v>
      </c>
      <c r="B12" s="52"/>
      <c r="C12" s="47"/>
      <c r="D12" s="52"/>
      <c r="E12" s="46"/>
      <c r="F12" s="67" t="s">
        <v>263</v>
      </c>
    </row>
    <row r="13" spans="1:6">
      <c r="A13" s="51" t="s">
        <v>261</v>
      </c>
      <c r="B13" s="52"/>
      <c r="C13" s="47"/>
      <c r="D13" s="52"/>
      <c r="E13" s="46"/>
      <c r="F13" s="67" t="s">
        <v>263</v>
      </c>
    </row>
    <row r="14" spans="1:6">
      <c r="A14" s="51" t="s">
        <v>258</v>
      </c>
      <c r="B14" s="52"/>
      <c r="C14" s="47"/>
      <c r="D14" s="52"/>
      <c r="E14" s="46"/>
      <c r="F14" s="67" t="s">
        <v>264</v>
      </c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/>
      <c r="C19" s="47"/>
      <c r="D19" s="72">
        <v>-1558219</v>
      </c>
      <c r="E19" s="46"/>
      <c r="F19" s="40"/>
    </row>
    <row r="20" spans="1:6" ht="14.4">
      <c r="A20" s="51" t="s">
        <v>243</v>
      </c>
      <c r="B20" s="73">
        <v>-3561987</v>
      </c>
      <c r="C20" s="47"/>
      <c r="D20" s="52">
        <v>-3509343</v>
      </c>
      <c r="E20" s="46"/>
      <c r="F20" s="40"/>
    </row>
    <row r="21" spans="1:6">
      <c r="A21" s="43" t="s">
        <v>237</v>
      </c>
      <c r="B21" s="46"/>
      <c r="C21" s="47"/>
      <c r="D21" s="46"/>
      <c r="E21" s="46"/>
      <c r="F21" s="40"/>
    </row>
    <row r="22" spans="1:6">
      <c r="A22" s="51" t="s">
        <v>244</v>
      </c>
      <c r="B22" s="70">
        <v>-18860818</v>
      </c>
      <c r="C22" s="71"/>
      <c r="D22" s="70">
        <v>-14422601</v>
      </c>
      <c r="E22" s="46"/>
      <c r="F22" s="40"/>
    </row>
    <row r="23" spans="1:6">
      <c r="A23" s="51" t="s">
        <v>245</v>
      </c>
      <c r="B23" s="70">
        <v>-2982836</v>
      </c>
      <c r="C23" s="71"/>
      <c r="D23" s="70">
        <v>-2212837</v>
      </c>
      <c r="E23" s="46"/>
      <c r="F23" s="40"/>
    </row>
    <row r="24" spans="1:6">
      <c r="A24" s="51" t="s">
        <v>247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70">
        <v>-1813216</v>
      </c>
      <c r="C26" s="47"/>
      <c r="D26" s="52">
        <v>-1965199</v>
      </c>
      <c r="E26" s="46"/>
      <c r="F26" s="40"/>
    </row>
    <row r="27" spans="1:6">
      <c r="A27" s="43" t="s">
        <v>221</v>
      </c>
      <c r="B27" s="52">
        <v>-8648612</v>
      </c>
      <c r="C27" s="47"/>
      <c r="D27" s="52">
        <v>-7339110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248</v>
      </c>
      <c r="B29" s="52"/>
      <c r="C29" s="47"/>
      <c r="D29" s="52"/>
      <c r="E29" s="46"/>
      <c r="F29" s="40"/>
    </row>
    <row r="30" spans="1:6" ht="15" customHeight="1">
      <c r="A30" s="51" t="s">
        <v>246</v>
      </c>
      <c r="B30" s="52"/>
      <c r="C30" s="47"/>
      <c r="D30" s="52"/>
      <c r="E30" s="46"/>
      <c r="F30" s="40"/>
    </row>
    <row r="31" spans="1:6" ht="15" customHeight="1">
      <c r="A31" s="51" t="s">
        <v>254</v>
      </c>
      <c r="B31" s="52"/>
      <c r="C31" s="47"/>
      <c r="D31" s="52"/>
      <c r="E31" s="46"/>
      <c r="F31" s="40"/>
    </row>
    <row r="32" spans="1:6" ht="15" customHeight="1">
      <c r="A32" s="51" t="s">
        <v>249</v>
      </c>
      <c r="B32" s="52"/>
      <c r="C32" s="47"/>
      <c r="D32" s="52"/>
      <c r="E32" s="46"/>
      <c r="F32" s="40"/>
    </row>
    <row r="33" spans="1:6" ht="15" customHeight="1">
      <c r="A33" s="51" t="s">
        <v>253</v>
      </c>
      <c r="B33" s="52"/>
      <c r="C33" s="47"/>
      <c r="D33" s="52"/>
      <c r="E33" s="46"/>
      <c r="F33" s="40"/>
    </row>
    <row r="34" spans="1:6" ht="15" customHeight="1">
      <c r="A34" s="51" t="s">
        <v>267</v>
      </c>
      <c r="B34" s="52">
        <v>87</v>
      </c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250</v>
      </c>
      <c r="B37" s="52">
        <v>-39503</v>
      </c>
      <c r="C37" s="47"/>
      <c r="D37" s="52">
        <v>-47302</v>
      </c>
      <c r="E37" s="46"/>
      <c r="F37" s="40"/>
    </row>
    <row r="38" spans="1:6">
      <c r="A38" s="51" t="s">
        <v>252</v>
      </c>
      <c r="B38" s="52"/>
      <c r="C38" s="47"/>
      <c r="D38" s="52">
        <v>261</v>
      </c>
      <c r="E38" s="46"/>
      <c r="F38" s="40"/>
    </row>
    <row r="39" spans="1:6">
      <c r="A39" s="51" t="s">
        <v>251</v>
      </c>
      <c r="B39" s="52">
        <v>-1991381</v>
      </c>
      <c r="C39" s="47"/>
      <c r="D39" s="52">
        <v>-1643067</v>
      </c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 ht="14.4">
      <c r="A41" s="65" t="s">
        <v>255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539865</v>
      </c>
      <c r="C42" s="50"/>
      <c r="D42" s="49">
        <f>SUM(D9:D41)</f>
        <v>12903925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-349780</v>
      </c>
      <c r="C44" s="47"/>
      <c r="D44" s="52">
        <v>-2186670</v>
      </c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239</v>
      </c>
      <c r="B47" s="49">
        <f>SUM(B42:B46)</f>
        <v>190085</v>
      </c>
      <c r="C47" s="50"/>
      <c r="D47" s="49">
        <f>SUM(D42:D46)</f>
        <v>10717255</v>
      </c>
      <c r="E47" s="50"/>
      <c r="F47" s="40"/>
    </row>
    <row r="48" spans="1:6" ht="14.4" thickBot="1">
      <c r="A48" s="54"/>
      <c r="B48" s="55"/>
      <c r="C48" s="55"/>
      <c r="D48" s="55"/>
      <c r="E48" s="47"/>
      <c r="F48" s="40"/>
    </row>
    <row r="49" spans="1:6" ht="14.4" thickTop="1">
      <c r="A49" s="56" t="s">
        <v>240</v>
      </c>
      <c r="B49" s="48"/>
      <c r="C49" s="48"/>
      <c r="D49" s="48"/>
      <c r="E49" s="47"/>
      <c r="F49" s="40"/>
    </row>
    <row r="50" spans="1:6">
      <c r="A50" s="51" t="s">
        <v>230</v>
      </c>
      <c r="B50" s="53"/>
      <c r="C50" s="48"/>
      <c r="D50" s="53"/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241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4.4" thickBot="1">
      <c r="A57" s="56" t="s">
        <v>242</v>
      </c>
      <c r="B57" s="61">
        <f>B47+B55</f>
        <v>190085</v>
      </c>
      <c r="C57" s="62"/>
      <c r="D57" s="61">
        <f>D47+D55</f>
        <v>10717255</v>
      </c>
      <c r="E57" s="35"/>
      <c r="F57" s="35"/>
    </row>
    <row r="58" spans="1:6" ht="14.4" thickTop="1">
      <c r="A58" s="59"/>
      <c r="B58" s="60"/>
      <c r="C58" s="60"/>
      <c r="D58" s="60"/>
      <c r="E58" s="35"/>
      <c r="F58" s="35"/>
    </row>
    <row r="59" spans="1:6" ht="14.4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94A9E3-DC68-401A-80CE-20C277887F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6F056F-4A6C-4DCD-955A-AF72B696C6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3C954AE-366D-4EC7-813E-D39B370E1F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2023-07-19T16:00:21Z</dcterms:modified>
</cp:coreProperties>
</file>