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W:\COO\1.Shoqeri Aktive\BM\Aldafa Shpk\Pasqyrat Financiare\Viti 2019\Sipas e-Albania\"/>
    </mc:Choice>
  </mc:AlternateContent>
  <xr:revisionPtr revIDLastSave="0" documentId="13_ncr:1_{5D92027E-1402-425D-AE8B-E102630E03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12" i="1" l="1"/>
  <c r="B17" i="1" s="1"/>
  <c r="C23" i="1" l="1"/>
  <c r="B23" i="1"/>
  <c r="M6" i="1" l="1"/>
  <c r="N6" i="1"/>
  <c r="B25" i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<sst xmlns="http://schemas.openxmlformats.org/spreadsheetml/2006/main" count="28" uniqueCount="27">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</sst>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5" sqref="C15"/>
    </sheetView>
  </sheetViews>
  <sheetFormatPr defaultRowHeight="14.4" x14ac:dyDescent="0.3"/>
  <cols>
    <col min="1" max="1" width="71" customWidth="1"/>
    <col min="2" max="2" width="12.5546875" customWidth="1"/>
    <col min="3" max="3" width="12.4414062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7" t="s">
        <v>25</v>
      </c>
    </row>
    <row r="2" spans="1:14" ht="15" customHeight="1" x14ac:dyDescent="0.3">
      <c r="A2" s="27" t="s">
        <v>24</v>
      </c>
      <c r="B2" s="16" t="s">
        <v>23</v>
      </c>
      <c r="C2" s="16" t="s">
        <v>23</v>
      </c>
    </row>
    <row r="3" spans="1:14" ht="15" customHeight="1" x14ac:dyDescent="0.3">
      <c r="A3" s="28"/>
      <c r="B3" s="16" t="s">
        <v>22</v>
      </c>
      <c r="C3" s="16" t="s">
        <v>21</v>
      </c>
    </row>
    <row r="4" spans="1:14" x14ac:dyDescent="0.3">
      <c r="A4" s="15" t="s">
        <v>20</v>
      </c>
      <c r="B4" s="1"/>
      <c r="C4" s="1"/>
    </row>
    <row r="5" spans="1:14" x14ac:dyDescent="0.3">
      <c r="B5" s="14"/>
      <c r="C5" s="1"/>
    </row>
    <row r="6" spans="1:14" x14ac:dyDescent="0.3">
      <c r="A6" s="10" t="s">
        <v>19</v>
      </c>
      <c r="B6" s="18">
        <v>85125250</v>
      </c>
      <c r="C6" s="19">
        <v>1545127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19">
        <v>-39297445</v>
      </c>
      <c r="C10" s="19">
        <v>-1402486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21">
        <f>SUM(B13:B14)</f>
        <v>-368985</v>
      </c>
      <c r="C12" s="21">
        <f>SUM(C13:C14)</f>
        <v>-714735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20">
        <v>-316183</v>
      </c>
      <c r="C13" s="19">
        <v>-612455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20">
        <v>-52802</v>
      </c>
      <c r="C14" s="19">
        <v>-102280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2">
        <v>-38189</v>
      </c>
      <c r="C15" s="23">
        <v>-108225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22">
        <v>-39001442</v>
      </c>
      <c r="C16" s="23">
        <v>-188498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24">
        <f>SUM(B6:B12,B15:B16)</f>
        <v>6419189</v>
      </c>
      <c r="C17" s="24">
        <f>SUM(C6:C12,C15:C16)</f>
        <v>-868817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25"/>
      <c r="C18" s="25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26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8">
        <v>-4350</v>
      </c>
      <c r="C20" s="19">
        <v>-4419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+B20+B21</f>
        <v>-4350</v>
      </c>
      <c r="C23" s="7">
        <f>+C20+C21</f>
        <v>-4419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+B17+B23</f>
        <v>6414839</v>
      </c>
      <c r="C25" s="6">
        <f>+C17+C23</f>
        <v>-873236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-962226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+B25+B26</f>
        <v>5452613</v>
      </c>
      <c r="C27" s="2">
        <f>+C25+C26</f>
        <v>-873236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8:C19 B22:C25 B28:C29 B17:C17 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 Hysaj</cp:lastModifiedBy>
  <dcterms:created xsi:type="dcterms:W3CDTF">2018-06-20T15:30:23Z</dcterms:created>
  <dcterms:modified xsi:type="dcterms:W3CDTF">2020-07-30T22:07:19Z</dcterms:modified>
</cp:coreProperties>
</file>