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2024 Financa subjektet tvsh nr 2\2024 FINANCA 2AF\"/>
    </mc:Choice>
  </mc:AlternateContent>
  <xr:revisionPtr revIDLastSave="0" documentId="13_ncr:1_{291D7FB9-2E3B-4C06-AC61-9D79ECE1B8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C12" i="1"/>
  <c r="C17" i="1" s="1"/>
  <c r="C25" i="1" s="1"/>
  <c r="C27" i="1" s="1"/>
  <c r="M17" i="1" l="1"/>
  <c r="N8" i="1"/>
  <c r="M22" i="1"/>
  <c r="M12" i="1"/>
  <c r="M10" i="1"/>
  <c r="N9" i="1"/>
  <c r="M27" i="1"/>
  <c r="N22" i="1"/>
  <c r="N7" i="1"/>
  <c r="M25" i="1"/>
  <c r="M26" i="1"/>
  <c r="M7" i="1"/>
  <c r="M20" i="1"/>
  <c r="N19" i="1"/>
  <c r="N14" i="1"/>
  <c r="M18" i="1"/>
  <c r="M9" i="1"/>
  <c r="N25" i="1"/>
  <c r="N12" i="1"/>
  <c r="M24" i="1"/>
  <c r="M23" i="1"/>
  <c r="M16" i="1"/>
  <c r="N27" i="1"/>
  <c r="M21" i="1"/>
  <c r="N11" i="1"/>
  <c r="M13" i="1"/>
  <c r="M14" i="1"/>
  <c r="N16" i="1"/>
  <c r="N6" i="1"/>
  <c r="N23" i="1"/>
  <c r="N26" i="1"/>
  <c r="N10" i="1"/>
  <c r="M8" i="1"/>
  <c r="N20" i="1"/>
  <c r="M6" i="1"/>
  <c r="N17" i="1"/>
  <c r="M11" i="1"/>
  <c r="N21" i="1"/>
  <c r="N13" i="1"/>
  <c r="N15" i="1"/>
  <c r="N18" i="1"/>
  <c r="N24" i="1"/>
  <c r="M15" i="1"/>
  <c r="M1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<sst xmlns="http://schemas.openxmlformats.org/spreadsheetml/2006/main" count="29" uniqueCount="28">
  <si>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</si>
  <si>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</si>
  <si>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</si>
  <si>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</si>
  <si>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</si>
  <si>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</si>
  <si>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</si>
  <si>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</si>
  <si>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</si>
  <si>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</si>
  <si>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</si>
  <si>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</si>
  <si>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</si>
  <si>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</si>
  <si>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</si>
  <si>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</si>
  <si>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</si>
  <si>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</si>
  <si>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</si>
  <si>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</si>
  <si>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</si>
  <si>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</si>
  <si>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</si>
  <si>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</si>
  <si>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</si>
  <si>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</si>
  <si>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</si>
  <si>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L 32005501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</si>
</sst>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7"/>
  <sheetViews>
    <sheetView tabSelected="1" workbookViewId="0">
      <selection activeCell="F12" sqref="F12"/>
    </sheetView>
  </sheetViews>
  <sheetFormatPr defaultRowHeight="15" x14ac:dyDescent="0.25"/>
  <cols>
    <col min="1" max="1" width="70.140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3" t="s">
        <v>27</v>
      </c>
      <c r="B1">
        <v>2024</v>
      </c>
      <c r="C1">
        <v>2023</v>
      </c>
      <c r="M1" t="s">
        <v>26</v>
      </c>
      <c r="N1" s="12" t="s">
        <v>25</v>
      </c>
    </row>
    <row r="2" spans="1:14" ht="15" customHeight="1" x14ac:dyDescent="0.25">
      <c r="A2" s="14" t="s">
        <v>24</v>
      </c>
      <c r="B2" s="11" t="s">
        <v>23</v>
      </c>
      <c r="C2" s="11" t="s">
        <v>23</v>
      </c>
    </row>
    <row r="3" spans="1:14" ht="15" customHeight="1" x14ac:dyDescent="0.25">
      <c r="A3" s="15"/>
      <c r="B3" s="11" t="s">
        <v>22</v>
      </c>
      <c r="C3" s="11" t="s">
        <v>21</v>
      </c>
    </row>
    <row r="4" spans="1:14" x14ac:dyDescent="0.25">
      <c r="A4" s="10" t="s">
        <v>20</v>
      </c>
    </row>
    <row r="5" spans="1:14" x14ac:dyDescent="0.25">
      <c r="B5" s="9"/>
    </row>
    <row r="6" spans="1:14" x14ac:dyDescent="0.25">
      <c r="A6" s="5" t="s">
        <v>19</v>
      </c>
      <c r="B6" s="16">
        <v>42102983</v>
      </c>
      <c r="C6" s="16">
        <v>100573163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7">
        <v>4000000</v>
      </c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8">
        <v>-40852890</v>
      </c>
      <c r="C10" s="18">
        <v>-95687465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8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9">
        <f>SUM(B13:B14)</f>
        <v>-3968120</v>
      </c>
      <c r="C12" s="19">
        <f>SUM(C13:C14)</f>
        <v>-2443775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8">
        <v>-3379413</v>
      </c>
      <c r="C13" s="18">
        <v>-1879413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8">
        <v>-588707</v>
      </c>
      <c r="C14" s="18">
        <v>-564362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0"/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0">
        <v>-456666</v>
      </c>
      <c r="C16" s="20">
        <v>-11503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21">
        <f>SUM(B6:B12,B15:B16)</f>
        <v>825307</v>
      </c>
      <c r="C17" s="21">
        <f>SUM(C6:C12,C15:C16)</f>
        <v>2430420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8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8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4"/>
      <c r="C24" s="24"/>
      <c r="M24" t="e">
        <f t="shared" ca="1" si="0"/>
        <v>#NAME?</v>
      </c>
      <c r="N24" t="e">
        <f t="shared" ca="1" si="1"/>
        <v>#NAME?</v>
      </c>
    </row>
    <row r="25" spans="1:14" x14ac:dyDescent="0.25">
      <c r="A25" s="1" t="s">
        <v>2</v>
      </c>
      <c r="B25" s="25">
        <f>+B17</f>
        <v>825307</v>
      </c>
      <c r="C25" s="25">
        <f>+C17</f>
        <v>2430420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6">
        <v>-131371</v>
      </c>
      <c r="C26" s="16">
        <v>-364563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1" t="s">
        <v>0</v>
      </c>
      <c r="B27" s="25">
        <f>+B25+B26</f>
        <v>693936</v>
      </c>
      <c r="C27" s="25">
        <f>+C25+C26</f>
        <v>2065857</v>
      </c>
      <c r="L27">
        <v>20</v>
      </c>
      <c r="M27" t="e">
        <f t="shared" ca="1" si="0"/>
        <v>#NAME?</v>
      </c>
      <c r="N27" t="e">
        <f t="shared" ca="1" si="1"/>
        <v>#NAME?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2025-03-22T16:30:33Z</dcterms:modified>
</cp:coreProperties>
</file>