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2022 QKB TRASMETIM\"/>
    </mc:Choice>
  </mc:AlternateContent>
  <xr:revisionPtr revIDLastSave="0" documentId="13_ncr:1_{B8004848-8935-4D0D-B174-5DE92B4BBCEB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<sst xmlns="http://schemas.openxmlformats.org/spreadsheetml/2006/main" count="418" uniqueCount="269">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</sst>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" zoomScaleNormal="100" workbookViewId="0">
      <selection activeCell="B28" sqref="B28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</row>
    <row r="2" spans="1:6" ht="14.4">
      <c r="A2" s="38" t="s">
        <v>224</v>
      </c>
    </row>
    <row r="3" spans="1:6" ht="14.4">
      <c r="A3" s="38" t="s">
        <v>225</v>
      </c>
    </row>
    <row r="4" spans="1:6" ht="14.4">
      <c r="A4" s="38" t="s">
        <v>226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1666139494</v>
      </c>
      <c r="C10" s="40"/>
      <c r="D10" s="43">
        <v>1666757055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>
        <v>2045280</v>
      </c>
      <c r="C14" s="40"/>
      <c r="D14" s="43"/>
      <c r="E14" s="39"/>
      <c r="F14" s="56" t="s">
        <v>268</v>
      </c>
    </row>
    <row r="15" spans="1:6">
      <c r="A15" s="45" t="s">
        <v>230</v>
      </c>
      <c r="B15" s="43">
        <v>1044122000</v>
      </c>
      <c r="C15" s="40"/>
      <c r="D15" s="43">
        <v>918150775</v>
      </c>
      <c r="E15" s="39"/>
      <c r="F15" s="34"/>
    </row>
    <row r="16" spans="1:6">
      <c r="A16" s="45" t="s">
        <v>210</v>
      </c>
      <c r="B16" s="43">
        <v>19550000</v>
      </c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-1044121997</v>
      </c>
      <c r="C18" s="40"/>
      <c r="D18" s="43">
        <v>-884537519</v>
      </c>
      <c r="E18" s="39"/>
      <c r="F18" s="34"/>
    </row>
    <row r="19" spans="1:6">
      <c r="A19" s="45" t="s">
        <v>232</v>
      </c>
      <c r="B19" s="43">
        <v>-401970130</v>
      </c>
      <c r="C19" s="40"/>
      <c r="D19" s="43">
        <v>-477662787</v>
      </c>
      <c r="E19" s="39"/>
      <c r="F19" s="34"/>
    </row>
    <row r="20" spans="1:6">
      <c r="A20" s="45" t="s">
        <v>233</v>
      </c>
      <c r="B20" s="43">
        <v>-203839861</v>
      </c>
      <c r="C20" s="40"/>
      <c r="D20" s="43">
        <v>-165462935</v>
      </c>
      <c r="E20" s="39"/>
      <c r="F20" s="34"/>
    </row>
    <row r="21" spans="1:6">
      <c r="A21" s="45" t="s">
        <v>234</v>
      </c>
      <c r="B21" s="43">
        <v>-72286456</v>
      </c>
      <c r="C21" s="40"/>
      <c r="D21" s="43">
        <v>-25018394</v>
      </c>
      <c r="E21" s="39"/>
      <c r="F21" s="34"/>
    </row>
    <row r="22" spans="1:6">
      <c r="A22" s="45" t="s">
        <v>235</v>
      </c>
      <c r="B22" s="43">
        <v>-324084015</v>
      </c>
      <c r="C22" s="40"/>
      <c r="D22" s="43">
        <v>-224067932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685554315</v>
      </c>
      <c r="C28" s="40"/>
      <c r="D28" s="50">
        <f>SUM(D10:D22,D24:D27)</f>
        <v>808158263</v>
      </c>
      <c r="E28" s="39"/>
      <c r="F28" s="34"/>
    </row>
    <row r="29" spans="1:6" ht="15" customHeight="1">
      <c r="A29" s="45" t="s">
        <v>26</v>
      </c>
      <c r="B29" s="43">
        <v>-106643768</v>
      </c>
      <c r="C29" s="40"/>
      <c r="D29" s="43">
        <v>-122562947</v>
      </c>
      <c r="E29" s="39"/>
      <c r="F29" s="34"/>
    </row>
    <row r="30" spans="1:6" ht="15" customHeight="1">
      <c r="A30" s="46" t="s">
        <v>239</v>
      </c>
      <c r="B30" s="50">
        <f>SUM(B28:B29)</f>
        <v>578910547</v>
      </c>
      <c r="C30" s="41"/>
      <c r="D30" s="50">
        <f>SUM(D28:D29)</f>
        <v>685595316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259</v>
      </c>
      <c r="B35" s="51">
        <f>B30+B33</f>
        <v>578910547</v>
      </c>
      <c r="C35" s="41"/>
      <c r="D35" s="51">
        <f>D30+D33</f>
        <v>685595316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578910547</v>
      </c>
      <c r="D50" s="52">
        <f>D35</f>
        <v>685595316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578910547</v>
      </c>
      <c r="D71" s="53">
        <f>D69+D50</f>
        <v>685595316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B78519-A04D-4B0E-AD8E-E735EA4906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03D21C-0163-4B92-828C-54EA41F0A98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3DEA15-84AB-4ED8-9037-BBBFEDE118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2024-02-19T09:57:31Z</dcterms:modified>
</cp:coreProperties>
</file>