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BV\Desktop\Auditimi Leze\Auditim i PF 2023\Bilanc 2023\"/>
    </mc:Choice>
  </mc:AlternateContent>
  <xr:revisionPtr revIDLastSave="0" documentId="13_ncr:1_{6AFA7982-15AB-49FC-9B8D-A1A22FC15358}" xr6:coauthVersionLast="36" xr6:coauthVersionMax="36" xr10:uidLastSave="{00000000-0000-0000-0000-000000000000}"/>
  <bookViews>
    <workbookView xWindow="0" yWindow="0" windowWidth="23040" windowHeight="8652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<sst xmlns="http://schemas.openxmlformats.org/spreadsheetml/2006/main" count="418" uniqueCount="269">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</sst>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7" zoomScaleNormal="100" workbookViewId="0">
      <selection activeCell="F34" sqref="F34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1448925827</v>
      </c>
      <c r="C10" s="44"/>
      <c r="D10" s="50">
        <v>1666139494</v>
      </c>
      <c r="E10" s="43"/>
      <c r="F10" s="63" t="s">
        <v>266</v>
      </c>
    </row>
    <row r="11" spans="1:6">
      <c r="A11" s="49" t="s">
        <v>261</v>
      </c>
      <c r="B11" s="50">
        <v>109844953</v>
      </c>
      <c r="C11" s="44"/>
      <c r="D11" s="50">
        <v>1044122000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>
        <v>1020554</v>
      </c>
      <c r="C13" s="44"/>
      <c r="D13" s="50">
        <v>19550000</v>
      </c>
      <c r="E13" s="43"/>
      <c r="F13" s="63" t="s">
        <v>267</v>
      </c>
    </row>
    <row r="14" spans="1:6">
      <c r="A14" s="49" t="s">
        <v>264</v>
      </c>
      <c r="B14" s="50">
        <v>1939630</v>
      </c>
      <c r="C14" s="44"/>
      <c r="D14" s="50">
        <v>2045280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-204565626</v>
      </c>
      <c r="C18" s="44"/>
      <c r="D18" s="50">
        <v>-1044121997</v>
      </c>
      <c r="E18" s="43"/>
      <c r="F18" s="36"/>
    </row>
    <row r="19" spans="1:6">
      <c r="A19" s="52" t="s">
        <v>232</v>
      </c>
      <c r="B19" s="50">
        <v>-25634856</v>
      </c>
      <c r="C19" s="44"/>
      <c r="D19" s="50">
        <v>-401970130</v>
      </c>
      <c r="E19" s="43"/>
      <c r="F19" s="36"/>
    </row>
    <row r="20" spans="1:6">
      <c r="A20" s="52" t="s">
        <v>233</v>
      </c>
      <c r="B20" s="50">
        <v>-203866531</v>
      </c>
      <c r="C20" s="44"/>
      <c r="D20" s="50">
        <v>-203839861</v>
      </c>
      <c r="E20" s="43"/>
      <c r="F20" s="36"/>
    </row>
    <row r="21" spans="1:6">
      <c r="A21" s="52" t="s">
        <v>234</v>
      </c>
      <c r="B21" s="50">
        <v>-27105663</v>
      </c>
      <c r="C21" s="44"/>
      <c r="D21" s="50">
        <v>-72286456</v>
      </c>
      <c r="E21" s="43"/>
      <c r="F21" s="36"/>
    </row>
    <row r="22" spans="1:6">
      <c r="A22" s="52" t="s">
        <v>235</v>
      </c>
      <c r="B22" s="50">
        <v>-359139942</v>
      </c>
      <c r="C22" s="44"/>
      <c r="D22" s="50">
        <v>-324084016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741418346</v>
      </c>
      <c r="C28" s="44"/>
      <c r="D28" s="57">
        <f>SUM(D10:D22,D24:D27)</f>
        <v>685554314</v>
      </c>
      <c r="E28" s="43"/>
      <c r="F28" s="36"/>
    </row>
    <row r="29" spans="1:6" ht="15" customHeight="1">
      <c r="A29" s="52" t="s">
        <v>26</v>
      </c>
      <c r="B29" s="50">
        <v>-130912267</v>
      </c>
      <c r="C29" s="44"/>
      <c r="D29" s="50">
        <v>-106643768</v>
      </c>
      <c r="E29" s="43"/>
      <c r="F29" s="36"/>
    </row>
    <row r="30" spans="1:6" ht="15" customHeight="1">
      <c r="A30" s="53" t="s">
        <v>239</v>
      </c>
      <c r="B30" s="57">
        <f>SUM(B28:B29)</f>
        <v>610506079</v>
      </c>
      <c r="C30" s="45"/>
      <c r="D30" s="57">
        <f>SUM(D28:D29)</f>
        <v>578910546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610506079</v>
      </c>
      <c r="C35" s="48"/>
      <c r="D35" s="58">
        <f>D30+D33</f>
        <v>578910546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610506079</v>
      </c>
      <c r="D50" s="59">
        <f>D35</f>
        <v>578910546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610506079</v>
      </c>
      <c r="D71" s="60">
        <f>D69+D50</f>
        <v>578910546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IEBV</cp:lastModifiedBy>
  <cp:lastPrinted>2016-10-03T09:59:38Z</cp:lastPrinted>
  <dcterms:created xsi:type="dcterms:W3CDTF">2012-01-19T09:31:29Z</dcterms:created>
  <dcterms:modified xsi:type="dcterms:W3CDTF">2025-01-27T19:14:52Z</dcterms:modified>
</cp:coreProperties>
</file>