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.skendo\Desktop\Pasqyrat Auditi\"/>
    </mc:Choice>
  </mc:AlternateContent>
  <bookViews>
    <workbookView xWindow="0" yWindow="0" windowWidth="28800" windowHeight="12180"/>
  </bookViews>
  <sheets>
    <sheet name="2.1-Pasqyra e Perform. (natyra)" sheetId="1" r:id="rId1"/>
  </sheets>
  <externalReferences>
    <externalReference r:id="rId2"/>
    <externalReference r:id="rId3"/>
  </externalReferences>
  <definedNames>
    <definedName name="_Je263">'[2]2.a1.PASH F1'!#REF!</definedName>
    <definedName name="_WW33">'[2]2.a1.PASH F1'!#REF!</definedName>
    <definedName name="Dec.18">#REF!</definedName>
    <definedName name="Oct.18">#REF!</definedName>
    <definedName name="_xlnm.Print_Area" localSheetId="0">'2.1-Pasqyra e Perform. (natyra)'!$A$1:$E$61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D55" i="1"/>
  <c r="D42" i="1"/>
  <c r="D47" i="1" s="1"/>
  <c r="B42" i="1"/>
  <c r="B47" i="1" s="1"/>
  <c r="A3" i="1"/>
  <c r="A2" i="1"/>
  <c r="A1" i="1"/>
  <c r="D57" i="1" l="1"/>
  <c r="B57" i="1"/>
</calcChain>
</file>

<file path=xl/sharedStrings.xml><?xml version="1.0" encoding="utf-8"?>
<sst xmlns="http://schemas.openxmlformats.org/spreadsheetml/2006/main" count="58" uniqueCount="55">
  <si>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</si>
  <si>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</si>
  <si>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</si>
  <si>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</si>
  <si>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</si>
  <si>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</si>
  <si>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</si>
  <si>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</si>
  <si>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</si>
  <si>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</si>
  <si>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</si>
  <si>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</si>
  <si>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</si>
  <si>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</si>
  <si>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</si>
  <si>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</si>
  <si>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</si>
  <si>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</si>
  <si>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</si>
  <si>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</si>
  <si>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</si>
  <si>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</si>
  <si>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</si>
  <si>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</si>
  <si>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</si>
  <si>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</si>
  <si>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</si>
  <si>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</si>
  <si>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</si>
  <si>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</si>
  <si>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</si>
  <si>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</si>
  <si>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</si>
  <si>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</si>
  <si>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Tatimi mbi fitimin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</si>
  <si>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</si>
  <si>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</si>
  <si>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</si>
  <si>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</si>
  <si>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</si>
  <si>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</si>
  <si>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</si>
  <si>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</si>
  <si>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</si>
  <si>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</si>
  <si>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</si>
  <si>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</si>
  <si>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</si>
  <si>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</si>
  <si>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</si>
  <si>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Check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</si>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</sst>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#,##0.0000000_);\(#,##0.0000000\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sz val="12"/>
      <color indexed="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theme="0" tint="-0.49998474074526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14" fillId="0" borderId="0"/>
    <xf numFmtId="0" fontId="15" fillId="0" borderId="0"/>
    <xf numFmtId="0" fontId="17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0" fontId="10" fillId="0" borderId="0" xfId="0" applyFont="1" applyAlignment="1">
      <alignment horizontal="left" wrapText="1" indent="2"/>
    </xf>
    <xf numFmtId="41" fontId="6" fillId="0" borderId="0" xfId="0" applyNumberFormat="1" applyFont="1"/>
    <xf numFmtId="37" fontId="1" fillId="0" borderId="2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9" fillId="0" borderId="1" xfId="0" applyFont="1" applyBorder="1" applyAlignment="1">
      <alignment wrapText="1"/>
    </xf>
    <xf numFmtId="37" fontId="6" fillId="0" borderId="1" xfId="0" applyNumberFormat="1" applyFont="1" applyBorder="1" applyAlignment="1">
      <alignment horizontal="right"/>
    </xf>
    <xf numFmtId="0" fontId="9" fillId="0" borderId="0" xfId="2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5" fillId="0" borderId="2" xfId="2" applyNumberFormat="1" applyFont="1" applyBorder="1" applyAlignment="1">
      <alignment horizontal="right" vertical="center"/>
    </xf>
    <xf numFmtId="0" fontId="13" fillId="0" borderId="0" xfId="2" applyFont="1" applyAlignment="1">
      <alignment wrapText="1"/>
    </xf>
    <xf numFmtId="37" fontId="6" fillId="0" borderId="0" xfId="2" applyNumberFormat="1" applyFont="1" applyAlignment="1">
      <alignment horizontal="right"/>
    </xf>
    <xf numFmtId="37" fontId="1" fillId="0" borderId="1" xfId="2" applyNumberFormat="1" applyFont="1" applyBorder="1" applyAlignment="1">
      <alignment horizontal="right"/>
    </xf>
    <xf numFmtId="0" fontId="11" fillId="0" borderId="0" xfId="2" applyFont="1" applyAlignment="1">
      <alignment wrapText="1"/>
    </xf>
    <xf numFmtId="0" fontId="8" fillId="0" borderId="0" xfId="3" applyFont="1" applyAlignment="1">
      <alignment vertical="center"/>
    </xf>
    <xf numFmtId="0" fontId="8" fillId="0" borderId="0" xfId="3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8" fillId="0" borderId="0" xfId="5" applyFont="1"/>
    <xf numFmtId="41" fontId="18" fillId="0" borderId="0" xfId="5" applyNumberFormat="1" applyFont="1" applyAlignment="1">
      <alignment horizontal="center"/>
    </xf>
    <xf numFmtId="0" fontId="18" fillId="0" borderId="0" xfId="0" applyFont="1"/>
    <xf numFmtId="43" fontId="18" fillId="0" borderId="0" xfId="0" applyNumberFormat="1" applyFont="1" applyAlignment="1">
      <alignment horizontal="center"/>
    </xf>
    <xf numFmtId="43" fontId="2" fillId="0" borderId="0" xfId="1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37" fontId="2" fillId="0" borderId="0" xfId="0" applyNumberFormat="1" applyFont="1" applyAlignment="1">
      <alignment horizontal="center"/>
    </xf>
    <xf numFmtId="164" fontId="2" fillId="0" borderId="0" xfId="1" applyNumberFormat="1" applyFont="1" applyFill="1" applyBorder="1" applyAlignment="1" applyProtection="1">
      <alignment horizontal="center"/>
    </xf>
    <xf numFmtId="43" fontId="2" fillId="0" borderId="0" xfId="1" applyFont="1" applyFill="1" applyBorder="1" applyAlignment="1" applyProtection="1">
      <alignment horizontal="center"/>
    </xf>
    <xf numFmtId="165" fontId="2" fillId="0" borderId="0" xfId="0" applyNumberFormat="1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F2024%20(Auditi)%20-%20Cop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\Lobby\Users\e.bundo\Desktop\enkeleda%20pc%20i%20vjeter\Brunes%20Construction%20Fiskale\Bilanci%20BC%202019\Bilanci%20tatime%202019%20B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2 "/>
      <sheetName val="TB1"/>
      <sheetName val="Sheet7"/>
      <sheetName val="TB 31.12.2024 pas tat fitimit "/>
      <sheetName val="TB 31.12.2024 "/>
      <sheetName val="6118"/>
      <sheetName val="Sheet1 (2)"/>
      <sheetName val="Sheet1 (3)"/>
      <sheetName val="TB 3"/>
      <sheetName val="Sheet1 (4)"/>
      <sheetName val="Sheet3"/>
      <sheetName val="TB 31.12.24 (After ADJ)"/>
      <sheetName val="Rezultati "/>
      <sheetName val="Kop"/>
      <sheetName val="1-Pasqyra e Pozicioni Financiar"/>
      <sheetName val="2.1-Pasqyra e Perform. (natyra)"/>
      <sheetName val="3.1-CashFlow (indirekt)"/>
      <sheetName val="3.2-CashFlow (direkt)"/>
      <sheetName val="Sheet1"/>
      <sheetName val="4-Pasq. e Levizjeve ne Kapi (3)"/>
      <sheetName val="Shenime"/>
      <sheetName val="Furnitore24"/>
      <sheetName val="Kliente24"/>
      <sheetName val="Gjendje Banka 23"/>
      <sheetName val="Mjetet 23 "/>
      <sheetName val="Asetet 2 "/>
      <sheetName val="Asetet"/>
      <sheetName val="RLP"/>
      <sheetName val="Inventari AQ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Pasqyrat financiare te vitit 2024</v>
          </cell>
        </row>
        <row r="2">
          <cell r="A2" t="str">
            <v>BRUNES CONSTRUCTION</v>
          </cell>
        </row>
        <row r="3">
          <cell r="A3" t="str">
            <v>K91420001D</v>
          </cell>
        </row>
      </sheetData>
      <sheetData sheetId="15">
        <row r="47">
          <cell r="B47">
            <v>9779500.2894997988</v>
          </cell>
        </row>
      </sheetData>
      <sheetData sheetId="16">
        <row r="1">
          <cell r="B1" t="str">
            <v>Pasqyrat financiare te vitit 2024</v>
          </cell>
        </row>
      </sheetData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"/>
      <sheetName val="1.BIL"/>
      <sheetName val="2.a1.PASH F1"/>
      <sheetName val="Permbledhesja e shpenzimeve "/>
      <sheetName val="3.a1.Pasqyra TRgjith"/>
      <sheetName val="3.FLUK-dir."/>
      <sheetName val="4.PKV-Ind (2)"/>
      <sheetName val="Amortizimi "/>
      <sheetName val="Tatim Fitimi "/>
      <sheetName val="Inventari "/>
      <sheetName val="Klientet "/>
      <sheetName val="Furnitoret "/>
      <sheetName val="Gjendje Banka "/>
      <sheetName val="Te ardhura 2019"/>
      <sheetName val="Te tjera te pagueshme "/>
      <sheetName val="Shenime "/>
      <sheetName val="Shp te pa zbritshme "/>
      <sheetName val="Permbledhese TVSH "/>
      <sheetName val="Permbledhese e Sig"/>
      <sheetName val="Blerjet FBT"/>
      <sheetName val="PIVOT FBT sipas llogarive "/>
      <sheetName val="Sheet1"/>
      <sheetName val="Zberthimi 2018"/>
      <sheetName val="Zberthimi Brunes Space "/>
      <sheetName val="Zberthimi Dekoll"/>
      <sheetName val="Permbledhese te Faturimev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79"/>
  <sheetViews>
    <sheetView tabSelected="1" zoomScale="80" zoomScaleNormal="80" zoomScaleSheetLayoutView="80" workbookViewId="0">
      <selection activeCell="F1" sqref="F1:O1048576"/>
    </sheetView>
  </sheetViews>
  <sheetFormatPr defaultColWidth="9.140625" defaultRowHeight="15" outlineLevelRow="1" x14ac:dyDescent="0.25"/>
  <cols>
    <col min="1" max="1" width="50.5703125" style="3" customWidth="1"/>
    <col min="2" max="2" width="20" style="2" bestFit="1" customWidth="1"/>
    <col min="3" max="3" width="6.42578125" style="2" customWidth="1"/>
    <col min="4" max="4" width="14.28515625" style="2" bestFit="1" customWidth="1"/>
    <col min="5" max="5" width="3.85546875" style="3" customWidth="1"/>
    <col min="6" max="16384" width="9.140625" style="3"/>
  </cols>
  <sheetData>
    <row r="1" spans="1:5" x14ac:dyDescent="0.25">
      <c r="A1" s="1" t="str">
        <f>+'[1]1-Pasqyra e Pozicioni Financiar'!A1</f>
        <v>Pasqyrat financiare te vitit 2024</v>
      </c>
      <c r="E1" s="1"/>
    </row>
    <row r="2" spans="1:5" x14ac:dyDescent="0.25">
      <c r="A2" s="1" t="str">
        <f>+'[1]1-Pasqyra e Pozicioni Financiar'!A2</f>
        <v>BRUNES CONSTRUCTION</v>
      </c>
      <c r="E2" s="4"/>
    </row>
    <row r="3" spans="1:5" x14ac:dyDescent="0.25">
      <c r="A3" s="1" t="str">
        <f>+'[1]1-Pasqyra e Pozicioni Financiar'!A3</f>
        <v>K91420001D</v>
      </c>
      <c r="E3" s="4"/>
    </row>
    <row r="4" spans="1:5" x14ac:dyDescent="0.25">
      <c r="A4" s="4" t="s">
        <v>0</v>
      </c>
      <c r="E4" s="4"/>
    </row>
    <row r="5" spans="1:5" x14ac:dyDescent="0.25">
      <c r="B5" s="3"/>
      <c r="C5" s="3"/>
      <c r="D5" s="3"/>
      <c r="E5" s="1"/>
    </row>
    <row r="6" spans="1:5" x14ac:dyDescent="0.25">
      <c r="A6" s="1" t="s">
        <v>1</v>
      </c>
      <c r="B6" s="5" t="s">
        <v>2</v>
      </c>
      <c r="C6" s="5"/>
      <c r="D6" s="5" t="s">
        <v>2</v>
      </c>
      <c r="E6" s="6"/>
    </row>
    <row r="7" spans="1:5" x14ac:dyDescent="0.25">
      <c r="A7" s="6"/>
      <c r="B7" s="5" t="s">
        <v>3</v>
      </c>
      <c r="C7" s="5"/>
      <c r="D7" s="5" t="s">
        <v>3</v>
      </c>
      <c r="E7" s="6"/>
    </row>
    <row r="8" spans="1:5" x14ac:dyDescent="0.25">
      <c r="A8" s="7"/>
      <c r="B8" s="8">
        <v>2024</v>
      </c>
      <c r="C8" s="8"/>
      <c r="D8" s="8">
        <v>2023</v>
      </c>
      <c r="E8" s="7"/>
    </row>
    <row r="9" spans="1:5" x14ac:dyDescent="0.25">
      <c r="A9" s="9" t="s">
        <v>4</v>
      </c>
      <c r="B9" s="10"/>
      <c r="C9" s="10"/>
      <c r="D9" s="10"/>
      <c r="E9" s="9"/>
    </row>
    <row r="10" spans="1:5" x14ac:dyDescent="0.25">
      <c r="A10" s="11" t="s">
        <v>5</v>
      </c>
      <c r="B10" s="12">
        <v>766375192</v>
      </c>
      <c r="C10" s="12"/>
      <c r="D10" s="12">
        <v>175324209</v>
      </c>
      <c r="E10" s="11"/>
    </row>
    <row r="11" spans="1:5" outlineLevel="1" x14ac:dyDescent="0.25">
      <c r="A11" s="11" t="s">
        <v>6</v>
      </c>
      <c r="B11" s="12"/>
      <c r="C11" s="12"/>
      <c r="D11" s="12">
        <v>0</v>
      </c>
      <c r="E11" s="11"/>
    </row>
    <row r="12" spans="1:5" outlineLevel="1" x14ac:dyDescent="0.25">
      <c r="A12" s="11" t="s">
        <v>7</v>
      </c>
      <c r="B12" s="12"/>
      <c r="C12" s="12"/>
      <c r="D12" s="12">
        <v>0</v>
      </c>
      <c r="E12" s="11"/>
    </row>
    <row r="13" spans="1:5" outlineLevel="1" x14ac:dyDescent="0.25">
      <c r="A13" s="11" t="s">
        <v>8</v>
      </c>
      <c r="B13" s="12"/>
      <c r="C13" s="12"/>
      <c r="D13" s="12">
        <v>0</v>
      </c>
      <c r="E13" s="11"/>
    </row>
    <row r="14" spans="1:5" outlineLevel="1" x14ac:dyDescent="0.25">
      <c r="A14" s="11" t="s">
        <v>9</v>
      </c>
      <c r="B14" s="12"/>
      <c r="C14" s="12"/>
      <c r="D14" s="12">
        <v>0</v>
      </c>
      <c r="E14" s="11"/>
    </row>
    <row r="15" spans="1:5" ht="29.25" outlineLevel="1" x14ac:dyDescent="0.25">
      <c r="A15" s="9" t="s">
        <v>10</v>
      </c>
      <c r="B15" s="12"/>
      <c r="C15" s="12"/>
      <c r="D15" s="12">
        <v>0</v>
      </c>
      <c r="E15" s="9"/>
    </row>
    <row r="16" spans="1:5" ht="29.25" outlineLevel="1" x14ac:dyDescent="0.25">
      <c r="A16" s="9" t="s">
        <v>11</v>
      </c>
      <c r="B16" s="12"/>
      <c r="C16" s="12"/>
      <c r="D16" s="12">
        <v>0</v>
      </c>
      <c r="E16" s="9"/>
    </row>
    <row r="17" spans="1:5" outlineLevel="1" x14ac:dyDescent="0.25">
      <c r="A17" s="9" t="s">
        <v>12</v>
      </c>
      <c r="B17" s="12"/>
      <c r="C17" s="12"/>
      <c r="D17" s="12">
        <v>0</v>
      </c>
      <c r="E17" s="9"/>
    </row>
    <row r="18" spans="1:5" x14ac:dyDescent="0.25">
      <c r="A18" s="9" t="s">
        <v>13</v>
      </c>
      <c r="B18" s="10"/>
      <c r="C18" s="10"/>
      <c r="D18" s="10"/>
      <c r="E18" s="9"/>
    </row>
    <row r="19" spans="1:5" x14ac:dyDescent="0.25">
      <c r="A19" s="11" t="s">
        <v>13</v>
      </c>
      <c r="B19" s="12">
        <v>-741629152</v>
      </c>
      <c r="C19" s="12"/>
      <c r="D19" s="12">
        <v>-162387204</v>
      </c>
      <c r="E19" s="11"/>
    </row>
    <row r="20" spans="1:5" outlineLevel="1" x14ac:dyDescent="0.25">
      <c r="A20" s="11" t="s">
        <v>14</v>
      </c>
      <c r="B20" s="12"/>
      <c r="C20" s="12"/>
      <c r="D20" s="12">
        <v>0</v>
      </c>
      <c r="E20" s="11"/>
    </row>
    <row r="21" spans="1:5" x14ac:dyDescent="0.25">
      <c r="A21" s="9" t="s">
        <v>15</v>
      </c>
      <c r="B21" s="10"/>
      <c r="C21" s="10"/>
      <c r="D21" s="10"/>
      <c r="E21" s="9"/>
    </row>
    <row r="22" spans="1:5" x14ac:dyDescent="0.25">
      <c r="A22" s="11" t="s">
        <v>16</v>
      </c>
      <c r="B22" s="12">
        <v>-6692757</v>
      </c>
      <c r="C22" s="12"/>
      <c r="D22" s="12">
        <v>-3299871</v>
      </c>
      <c r="E22" s="11"/>
    </row>
    <row r="23" spans="1:5" x14ac:dyDescent="0.25">
      <c r="A23" s="11" t="s">
        <v>17</v>
      </c>
      <c r="B23" s="12">
        <v>-1110512</v>
      </c>
      <c r="C23" s="12"/>
      <c r="D23" s="12">
        <v>-494001</v>
      </c>
      <c r="E23" s="11"/>
    </row>
    <row r="24" spans="1:5" outlineLevel="1" x14ac:dyDescent="0.25">
      <c r="A24" s="11" t="s">
        <v>18</v>
      </c>
      <c r="B24" s="12"/>
      <c r="C24" s="12"/>
      <c r="D24" s="12">
        <v>0</v>
      </c>
      <c r="E24" s="11"/>
    </row>
    <row r="25" spans="1:5" outlineLevel="1" x14ac:dyDescent="0.25">
      <c r="A25" s="9" t="s">
        <v>19</v>
      </c>
      <c r="B25" s="12"/>
      <c r="C25" s="12"/>
      <c r="D25" s="12">
        <v>0</v>
      </c>
      <c r="E25" s="9"/>
    </row>
    <row r="26" spans="1:5" x14ac:dyDescent="0.25">
      <c r="A26" s="9" t="s">
        <v>20</v>
      </c>
      <c r="B26" s="12">
        <v>-440823</v>
      </c>
      <c r="C26" s="12"/>
      <c r="D26" s="12">
        <v>-182182</v>
      </c>
      <c r="E26" s="9"/>
    </row>
    <row r="27" spans="1:5" x14ac:dyDescent="0.25">
      <c r="A27" s="9" t="s">
        <v>21</v>
      </c>
      <c r="B27" s="12">
        <v>-984400</v>
      </c>
      <c r="C27" s="12"/>
      <c r="D27" s="12">
        <v>-426070</v>
      </c>
      <c r="E27" s="9"/>
    </row>
    <row r="28" spans="1:5" outlineLevel="1" x14ac:dyDescent="0.25">
      <c r="A28" s="9" t="s">
        <v>22</v>
      </c>
      <c r="B28" s="10"/>
      <c r="C28" s="10"/>
      <c r="D28" s="10"/>
      <c r="E28" s="9"/>
    </row>
    <row r="29" spans="1:5" ht="15" customHeight="1" outlineLevel="1" x14ac:dyDescent="0.25">
      <c r="A29" s="11" t="s">
        <v>23</v>
      </c>
      <c r="B29" s="12">
        <v>0</v>
      </c>
      <c r="C29" s="12"/>
      <c r="D29" s="12">
        <v>0</v>
      </c>
      <c r="E29" s="11"/>
    </row>
    <row r="30" spans="1:5" ht="15" customHeight="1" outlineLevel="1" x14ac:dyDescent="0.25">
      <c r="A30" s="11" t="s">
        <v>24</v>
      </c>
      <c r="B30" s="12">
        <v>0</v>
      </c>
      <c r="C30" s="12"/>
      <c r="D30" s="12">
        <v>0</v>
      </c>
      <c r="E30" s="11"/>
    </row>
    <row r="31" spans="1:5" ht="15" customHeight="1" outlineLevel="1" x14ac:dyDescent="0.25">
      <c r="A31" s="11" t="s">
        <v>25</v>
      </c>
      <c r="B31" s="12">
        <v>0</v>
      </c>
      <c r="C31" s="12"/>
      <c r="D31" s="12">
        <v>0</v>
      </c>
      <c r="E31" s="11"/>
    </row>
    <row r="32" spans="1:5" ht="15" customHeight="1" outlineLevel="1" x14ac:dyDescent="0.25">
      <c r="A32" s="11" t="s">
        <v>26</v>
      </c>
      <c r="B32" s="12">
        <v>0</v>
      </c>
      <c r="C32" s="12"/>
      <c r="D32" s="12">
        <v>0</v>
      </c>
      <c r="E32" s="11"/>
    </row>
    <row r="33" spans="1:5" ht="15" customHeight="1" outlineLevel="1" x14ac:dyDescent="0.25">
      <c r="A33" s="11" t="s">
        <v>27</v>
      </c>
      <c r="B33" s="12">
        <v>0</v>
      </c>
      <c r="C33" s="12"/>
      <c r="D33" s="12">
        <v>0</v>
      </c>
      <c r="E33" s="11"/>
    </row>
    <row r="34" spans="1:5" ht="15" customHeight="1" outlineLevel="1" x14ac:dyDescent="0.25">
      <c r="A34" s="11" t="s">
        <v>28</v>
      </c>
      <c r="B34" s="12">
        <v>0</v>
      </c>
      <c r="C34" s="12"/>
      <c r="D34" s="12">
        <v>0</v>
      </c>
      <c r="E34" s="11"/>
    </row>
    <row r="35" spans="1:5" ht="29.25" outlineLevel="1" x14ac:dyDescent="0.25">
      <c r="A35" s="9" t="s">
        <v>29</v>
      </c>
      <c r="B35" s="12">
        <v>0</v>
      </c>
      <c r="C35" s="12"/>
      <c r="D35" s="12">
        <v>0</v>
      </c>
      <c r="E35" s="9"/>
    </row>
    <row r="36" spans="1:5" x14ac:dyDescent="0.25">
      <c r="A36" s="9" t="s">
        <v>30</v>
      </c>
      <c r="B36" s="10"/>
      <c r="C36" s="10"/>
      <c r="D36" s="10"/>
      <c r="E36" s="9"/>
    </row>
    <row r="37" spans="1:5" outlineLevel="1" x14ac:dyDescent="0.25">
      <c r="A37" s="11" t="s">
        <v>31</v>
      </c>
      <c r="B37" s="12"/>
      <c r="C37" s="12"/>
      <c r="D37" s="12">
        <v>0</v>
      </c>
      <c r="E37" s="11"/>
    </row>
    <row r="38" spans="1:5" ht="30" outlineLevel="1" x14ac:dyDescent="0.25">
      <c r="A38" s="11" t="s">
        <v>32</v>
      </c>
      <c r="B38" s="12"/>
      <c r="C38" s="12"/>
      <c r="D38" s="12">
        <v>0</v>
      </c>
      <c r="E38" s="11"/>
    </row>
    <row r="39" spans="1:5" x14ac:dyDescent="0.25">
      <c r="A39" s="11" t="s">
        <v>33</v>
      </c>
      <c r="B39" s="12">
        <v>-3950034</v>
      </c>
      <c r="C39" s="12"/>
      <c r="D39" s="12">
        <v>-2607074</v>
      </c>
      <c r="E39" s="11"/>
    </row>
    <row r="40" spans="1:5" outlineLevel="1" x14ac:dyDescent="0.25">
      <c r="A40" s="9" t="s">
        <v>35</v>
      </c>
      <c r="B40" s="12"/>
      <c r="C40" s="12"/>
      <c r="D40" s="12">
        <v>0</v>
      </c>
      <c r="E40" s="9"/>
    </row>
    <row r="41" spans="1:5" outlineLevel="1" x14ac:dyDescent="0.25">
      <c r="A41" s="9" t="s">
        <v>36</v>
      </c>
      <c r="B41" s="12"/>
      <c r="C41" s="12"/>
      <c r="D41" s="12">
        <v>0</v>
      </c>
      <c r="E41" s="9"/>
    </row>
    <row r="42" spans="1:5" x14ac:dyDescent="0.25">
      <c r="A42" s="9" t="s">
        <v>37</v>
      </c>
      <c r="B42" s="13">
        <f>SUM(B10:B39)</f>
        <v>11567514</v>
      </c>
      <c r="C42" s="13"/>
      <c r="D42" s="13">
        <f>SUM(D10:D39)</f>
        <v>5927807</v>
      </c>
      <c r="E42" s="9"/>
    </row>
    <row r="43" spans="1:5" x14ac:dyDescent="0.25">
      <c r="A43" s="9" t="s">
        <v>34</v>
      </c>
      <c r="B43" s="14"/>
      <c r="C43" s="14"/>
      <c r="D43" s="14"/>
      <c r="E43" s="9"/>
    </row>
    <row r="44" spans="1:5" x14ac:dyDescent="0.25">
      <c r="A44" s="11" t="s">
        <v>38</v>
      </c>
      <c r="B44" s="12">
        <v>1788014</v>
      </c>
      <c r="C44" s="12"/>
      <c r="D44" s="12">
        <v>629193</v>
      </c>
      <c r="E44" s="11"/>
    </row>
    <row r="45" spans="1:5" outlineLevel="1" x14ac:dyDescent="0.25">
      <c r="A45" s="11" t="s">
        <v>39</v>
      </c>
      <c r="B45" s="12"/>
      <c r="C45" s="12"/>
      <c r="D45" s="12"/>
      <c r="E45" s="11"/>
    </row>
    <row r="46" spans="1:5" outlineLevel="1" x14ac:dyDescent="0.25">
      <c r="A46" s="11" t="s">
        <v>40</v>
      </c>
      <c r="B46" s="12"/>
      <c r="C46" s="12"/>
      <c r="D46" s="12">
        <v>0</v>
      </c>
      <c r="E46" s="11"/>
    </row>
    <row r="47" spans="1:5" x14ac:dyDescent="0.25">
      <c r="A47" s="9" t="s">
        <v>41</v>
      </c>
      <c r="B47" s="13">
        <f>+B42-B44</f>
        <v>9779500</v>
      </c>
      <c r="C47" s="13"/>
      <c r="D47" s="13">
        <f>+D42-D44</f>
        <v>5298614</v>
      </c>
      <c r="E47" s="9"/>
    </row>
    <row r="48" spans="1:5" ht="15.75" outlineLevel="1" thickBot="1" x14ac:dyDescent="0.3">
      <c r="A48" s="15"/>
      <c r="B48" s="16"/>
      <c r="C48" s="16"/>
      <c r="D48" s="16"/>
      <c r="E48" s="15"/>
    </row>
    <row r="49" spans="1:5" ht="30" outlineLevel="1" thickTop="1" x14ac:dyDescent="0.25">
      <c r="A49" s="17" t="s">
        <v>42</v>
      </c>
      <c r="B49" s="18"/>
      <c r="C49" s="18"/>
      <c r="D49" s="18"/>
      <c r="E49" s="17"/>
    </row>
    <row r="50" spans="1:5" ht="30" outlineLevel="1" x14ac:dyDescent="0.25">
      <c r="A50" s="11" t="s">
        <v>43</v>
      </c>
      <c r="B50" s="12">
        <v>0</v>
      </c>
      <c r="C50" s="12"/>
      <c r="D50" s="12">
        <v>0</v>
      </c>
      <c r="E50" s="11"/>
    </row>
    <row r="51" spans="1:5" ht="30" outlineLevel="1" x14ac:dyDescent="0.25">
      <c r="A51" s="11" t="s">
        <v>44</v>
      </c>
      <c r="B51" s="12">
        <v>0</v>
      </c>
      <c r="C51" s="12"/>
      <c r="D51" s="12">
        <v>0</v>
      </c>
      <c r="E51" s="11"/>
    </row>
    <row r="52" spans="1:5" ht="30" outlineLevel="1" x14ac:dyDescent="0.25">
      <c r="A52" s="11" t="s">
        <v>45</v>
      </c>
      <c r="B52" s="12">
        <v>0</v>
      </c>
      <c r="C52" s="12"/>
      <c r="D52" s="12">
        <v>0</v>
      </c>
      <c r="E52" s="11"/>
    </row>
    <row r="53" spans="1:5" ht="15" customHeight="1" outlineLevel="1" x14ac:dyDescent="0.25">
      <c r="A53" s="11" t="s">
        <v>46</v>
      </c>
      <c r="B53" s="12">
        <v>0</v>
      </c>
      <c r="C53" s="12"/>
      <c r="D53" s="12">
        <v>0</v>
      </c>
      <c r="E53" s="11"/>
    </row>
    <row r="54" spans="1:5" outlineLevel="1" x14ac:dyDescent="0.25">
      <c r="A54" s="11" t="s">
        <v>47</v>
      </c>
      <c r="B54" s="12">
        <v>0</v>
      </c>
      <c r="C54" s="12"/>
      <c r="D54" s="12">
        <v>0</v>
      </c>
      <c r="E54" s="11"/>
    </row>
    <row r="55" spans="1:5" ht="29.25" outlineLevel="1" x14ac:dyDescent="0.25">
      <c r="A55" s="17" t="s">
        <v>48</v>
      </c>
      <c r="B55" s="19">
        <f>SUM(B50:B54)</f>
        <v>0</v>
      </c>
      <c r="C55" s="19"/>
      <c r="D55" s="19">
        <f>SUM(D50:D54)</f>
        <v>0</v>
      </c>
      <c r="E55" s="17"/>
    </row>
    <row r="56" spans="1:5" outlineLevel="1" x14ac:dyDescent="0.25">
      <c r="A56" s="20"/>
      <c r="B56" s="21"/>
      <c r="C56" s="21"/>
      <c r="D56" s="21"/>
      <c r="E56" s="20"/>
    </row>
    <row r="57" spans="1:5" ht="30" outlineLevel="1" thickBot="1" x14ac:dyDescent="0.3">
      <c r="A57" s="17" t="s">
        <v>49</v>
      </c>
      <c r="B57" s="22">
        <f>+B55+B47</f>
        <v>9779500</v>
      </c>
      <c r="C57" s="22"/>
      <c r="D57" s="22">
        <f>+D55+D47</f>
        <v>5298614</v>
      </c>
      <c r="E57" s="17"/>
    </row>
    <row r="58" spans="1:5" ht="15.75" outlineLevel="1" thickTop="1" x14ac:dyDescent="0.25">
      <c r="A58" s="20"/>
      <c r="B58" s="21"/>
      <c r="C58" s="21"/>
      <c r="D58" s="21"/>
      <c r="E58" s="20"/>
    </row>
    <row r="59" spans="1:5" outlineLevel="1" x14ac:dyDescent="0.25">
      <c r="A59" s="23" t="s">
        <v>51</v>
      </c>
      <c r="B59" s="21"/>
      <c r="C59" s="21"/>
      <c r="D59" s="21"/>
      <c r="E59" s="23"/>
    </row>
    <row r="60" spans="1:5" outlineLevel="1" x14ac:dyDescent="0.25">
      <c r="A60" s="20" t="s">
        <v>52</v>
      </c>
      <c r="B60" s="12"/>
      <c r="C60" s="12"/>
      <c r="D60" s="12"/>
      <c r="E60" s="20"/>
    </row>
    <row r="61" spans="1:5" outlineLevel="1" x14ac:dyDescent="0.25">
      <c r="A61" s="20" t="s">
        <v>53</v>
      </c>
      <c r="B61" s="12"/>
      <c r="C61" s="12"/>
      <c r="D61" s="12"/>
      <c r="E61" s="20"/>
    </row>
    <row r="62" spans="1:5" outlineLevel="1" x14ac:dyDescent="0.25">
      <c r="A62" s="24"/>
      <c r="B62" s="25"/>
      <c r="C62" s="25"/>
      <c r="D62" s="25"/>
      <c r="E62" s="24"/>
    </row>
    <row r="63" spans="1:5" outlineLevel="1" x14ac:dyDescent="0.25">
      <c r="A63" s="24"/>
      <c r="B63" s="25"/>
      <c r="C63" s="25"/>
      <c r="D63" s="25"/>
      <c r="E63" s="24"/>
    </row>
    <row r="64" spans="1:5" outlineLevel="1" x14ac:dyDescent="0.25">
      <c r="A64" s="26" t="s">
        <v>54</v>
      </c>
      <c r="B64" s="25"/>
      <c r="C64" s="25"/>
      <c r="D64" s="25"/>
      <c r="E64" s="26"/>
    </row>
    <row r="65" spans="1:5" outlineLevel="1" x14ac:dyDescent="0.25">
      <c r="A65" s="26"/>
      <c r="B65" s="25"/>
      <c r="C65" s="25"/>
      <c r="D65" s="25"/>
      <c r="E65" s="26"/>
    </row>
    <row r="66" spans="1:5" s="29" customFormat="1" outlineLevel="1" x14ac:dyDescent="0.25">
      <c r="A66" s="27" t="s">
        <v>50</v>
      </c>
      <c r="B66" s="28"/>
      <c r="C66" s="28"/>
      <c r="D66" s="28"/>
      <c r="E66" s="27"/>
    </row>
    <row r="67" spans="1:5" s="29" customFormat="1" outlineLevel="1" x14ac:dyDescent="0.25">
      <c r="B67" s="30"/>
      <c r="C67" s="30"/>
      <c r="D67" s="30"/>
    </row>
    <row r="68" spans="1:5" x14ac:dyDescent="0.25">
      <c r="B68" s="31"/>
      <c r="C68" s="31"/>
    </row>
    <row r="69" spans="1:5" x14ac:dyDescent="0.25">
      <c r="B69" s="32"/>
      <c r="C69" s="32"/>
    </row>
    <row r="70" spans="1:5" x14ac:dyDescent="0.25">
      <c r="D70" s="31"/>
    </row>
    <row r="71" spans="1:5" x14ac:dyDescent="0.25">
      <c r="B71" s="33"/>
      <c r="C71" s="33"/>
      <c r="D71" s="33"/>
    </row>
    <row r="72" spans="1:5" x14ac:dyDescent="0.25">
      <c r="B72" s="34"/>
      <c r="C72" s="34"/>
      <c r="D72" s="35"/>
    </row>
    <row r="76" spans="1:5" x14ac:dyDescent="0.25">
      <c r="B76" s="36"/>
      <c r="C76" s="36"/>
    </row>
    <row r="79" spans="1:5" x14ac:dyDescent="0.25">
      <c r="B79" s="31"/>
      <c r="C79" s="31"/>
    </row>
  </sheetData>
  <pageMargins left="0.25" right="0.25" top="0.75" bottom="0.4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Floriana Skendo</dc:creator>
  <cp:lastModifiedBy>Floriana Skendo</cp:lastModifiedBy>
  <dcterms:created xsi:type="dcterms:W3CDTF">2025-07-31T06:26:04Z</dcterms:created>
  <dcterms:modified xsi:type="dcterms:W3CDTF">2025-07-31T06:47:14Z</dcterms:modified>
</cp:coreProperties>
</file>