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2\BILANCE QKR\ANA 2013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C23" i="1"/>
  <c r="B23" i="1" l="1"/>
  <c r="B12" i="1" l="1"/>
  <c r="B17" i="1" s="1"/>
  <c r="B25" i="1" s="1"/>
  <c r="B27" i="1" s="1"/>
  <c r="M6" i="1"/>
  <c r="N25" i="1"/>
  <c r="M15" i="1"/>
  <c r="N26" i="1"/>
  <c r="N12" i="1"/>
  <c r="M20" i="1"/>
  <c r="M17" i="1"/>
  <c r="N21" i="1"/>
  <c r="N15" i="1"/>
  <c r="M23" i="1"/>
  <c r="N10" i="1"/>
  <c r="M26" i="1"/>
  <c r="N9" i="1"/>
  <c r="M21" i="1"/>
  <c r="N24" i="1"/>
  <c r="N18" i="1"/>
  <c r="M27" i="1"/>
  <c r="M10" i="1"/>
  <c r="M11" i="1"/>
  <c r="N14" i="1"/>
  <c r="N22" i="1"/>
  <c r="M13" i="1"/>
  <c r="N20" i="1"/>
  <c r="M14" i="1"/>
  <c r="N17" i="1"/>
  <c r="N8" i="1"/>
  <c r="M19" i="1"/>
  <c r="N27" i="1"/>
  <c r="N6" i="1"/>
  <c r="N7" i="1"/>
  <c r="M18" i="1"/>
  <c r="M9" i="1"/>
  <c r="N16" i="1"/>
  <c r="M24" i="1"/>
  <c r="M16" i="1"/>
  <c r="M7" i="1"/>
  <c r="N11" i="1"/>
  <c r="M22" i="1"/>
  <c r="M12" i="1"/>
  <c r="N19" i="1"/>
  <c r="N13" i="1"/>
  <c r="M25" i="1"/>
  <c r="M8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<sst xmlns="http://schemas.openxmlformats.org/spreadsheetml/2006/main" count="28" uniqueCount="27">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</sst>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3" sqref="E33"/>
    </sheetView>
  </sheetViews>
  <sheetFormatPr defaultRowHeight="15" x14ac:dyDescent="0.25"/>
  <cols>
    <col min="1" max="1" width="72.28515625" customWidth="1"/>
    <col min="2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2" t="s">
        <v>24</v>
      </c>
      <c r="B2" s="12" t="s">
        <v>23</v>
      </c>
      <c r="C2" s="12" t="s">
        <v>23</v>
      </c>
    </row>
    <row r="3" spans="1:14" ht="15" customHeight="1" x14ac:dyDescent="0.25">
      <c r="A3" s="23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147569815</v>
      </c>
      <c r="C7" s="15">
        <v>35372014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4">
        <v>-14957978</v>
      </c>
      <c r="C10" s="14">
        <v>-14377394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>
        <v>-699037</v>
      </c>
      <c r="C11" s="14">
        <v>-168329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6">
        <f>SUM(B13:B14)</f>
        <v>-9691238</v>
      </c>
      <c r="C12" s="16">
        <f>SUM(C13:C14)</f>
        <v>-10908892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-8304383</v>
      </c>
      <c r="C13" s="14">
        <v>-9350553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-1386855</v>
      </c>
      <c r="C14" s="14">
        <v>-1558339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-4652668</v>
      </c>
      <c r="C15" s="14">
        <v>-4068313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-9068160</v>
      </c>
      <c r="C16" s="14">
        <v>-9140171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7">
        <f>SUM(B6:B12,B15:B16)</f>
        <v>108500734</v>
      </c>
      <c r="C17" s="17">
        <f>SUM(C6:C12,C15:C16)</f>
        <v>-3291085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8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4">
        <v>-6741</v>
      </c>
      <c r="C20" s="14">
        <v>-4374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4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4">
        <v>-595980</v>
      </c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7">
        <f>SUM(B20:B22)</f>
        <v>-602721</v>
      </c>
      <c r="C23" s="17">
        <f>SUM(C20:C22)</f>
        <v>-4374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9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0">
        <f>B17+B23</f>
        <v>107898013</v>
      </c>
      <c r="C25" s="20">
        <f>C17+C23</f>
        <v>-3295459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-15681845</v>
      </c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92216168</v>
      </c>
      <c r="C27" s="21">
        <f>SUM(C25:C26)</f>
        <v>-3295459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2023-04-17T07:24:02Z</dcterms:modified>
</cp:coreProperties>
</file>