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UTOCITY\ERMIRA 2024\Bilanc  2024\Bilanc final Korrik 2025\e-albania\"/>
    </mc:Choice>
  </mc:AlternateContent>
  <bookViews>
    <workbookView xWindow="0" yWindow="0" windowWidth="28800" windowHeight="141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F30" i="18" l="1"/>
  <c r="F27" i="18"/>
  <c r="D57" i="18" l="1"/>
  <c r="B57" i="18"/>
  <c r="D55" i="18"/>
  <c r="B55" i="18"/>
  <c r="D47" i="18"/>
  <c r="B47" i="18"/>
  <c r="D42" i="18"/>
  <c r="B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<sst xmlns="http://schemas.openxmlformats.org/spreadsheetml/2006/main" count="414" uniqueCount="271">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</sst>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83" fillId="0" borderId="0" xfId="6592" applyNumberFormat="1" applyFont="1" applyBorder="1" applyAlignment="1">
      <alignment horizontal="right"/>
    </xf>
    <xf numFmtId="37" fontId="174" fillId="0" borderId="0" xfId="0" applyNumberFormat="1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31" sqref="F31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7" t="s">
        <v>270</v>
      </c>
    </row>
    <row r="10" spans="1:6">
      <c r="A10" s="52" t="s">
        <v>262</v>
      </c>
      <c r="B10" s="53">
        <v>11727770</v>
      </c>
      <c r="C10" s="48"/>
      <c r="D10" s="53">
        <v>54655969</v>
      </c>
      <c r="E10" s="47"/>
      <c r="F10" s="66" t="s">
        <v>267</v>
      </c>
    </row>
    <row r="11" spans="1:6">
      <c r="A11" s="52" t="s">
        <v>264</v>
      </c>
      <c r="B11" s="53">
        <v>0</v>
      </c>
      <c r="C11" s="48"/>
      <c r="D11" s="53">
        <v>0</v>
      </c>
      <c r="E11" s="47"/>
      <c r="F11" s="66" t="s">
        <v>268</v>
      </c>
    </row>
    <row r="12" spans="1:6">
      <c r="A12" s="52" t="s">
        <v>265</v>
      </c>
      <c r="B12" s="53">
        <v>0</v>
      </c>
      <c r="C12" s="48"/>
      <c r="D12" s="53">
        <v>0</v>
      </c>
      <c r="E12" s="47"/>
      <c r="F12" s="66" t="s">
        <v>268</v>
      </c>
    </row>
    <row r="13" spans="1:6">
      <c r="A13" s="52" t="s">
        <v>266</v>
      </c>
      <c r="B13" s="53">
        <v>0</v>
      </c>
      <c r="C13" s="48"/>
      <c r="D13" s="53">
        <v>0</v>
      </c>
      <c r="E13" s="47"/>
      <c r="F13" s="66" t="s">
        <v>268</v>
      </c>
    </row>
    <row r="14" spans="1:6">
      <c r="A14" s="52" t="s">
        <v>263</v>
      </c>
      <c r="B14" s="53">
        <v>6233841</v>
      </c>
      <c r="C14" s="48"/>
      <c r="D14" s="53">
        <v>6238852</v>
      </c>
      <c r="E14" s="47"/>
      <c r="F14" s="66" t="s">
        <v>269</v>
      </c>
    </row>
    <row r="15" spans="1:6">
      <c r="A15" s="43" t="s">
        <v>216</v>
      </c>
      <c r="B15" s="53">
        <v>0</v>
      </c>
      <c r="C15" s="48"/>
      <c r="D15" s="53">
        <v>0</v>
      </c>
      <c r="E15" s="47"/>
      <c r="F15" s="40"/>
    </row>
    <row r="16" spans="1:6">
      <c r="A16" s="43" t="s">
        <v>217</v>
      </c>
      <c r="B16" s="53">
        <v>0</v>
      </c>
      <c r="C16" s="48"/>
      <c r="D16" s="53">
        <v>0</v>
      </c>
      <c r="E16" s="47"/>
      <c r="F16" s="40"/>
    </row>
    <row r="17" spans="1:6">
      <c r="A17" s="43" t="s">
        <v>218</v>
      </c>
      <c r="B17" s="53">
        <v>26038</v>
      </c>
      <c r="C17" s="48"/>
      <c r="D17" s="53">
        <v>679145</v>
      </c>
      <c r="E17" s="47"/>
      <c r="F17" s="40"/>
    </row>
    <row r="18" spans="1:6">
      <c r="A18" s="43" t="s">
        <v>219</v>
      </c>
      <c r="B18" s="47">
        <v>0</v>
      </c>
      <c r="C18" s="48"/>
      <c r="D18" s="47">
        <v>0</v>
      </c>
      <c r="E18" s="47"/>
      <c r="F18" s="40"/>
    </row>
    <row r="19" spans="1:6">
      <c r="A19" s="52" t="s">
        <v>219</v>
      </c>
      <c r="B19" s="53">
        <v>-519461</v>
      </c>
      <c r="C19" s="48"/>
      <c r="D19" s="53">
        <v>-15704011</v>
      </c>
      <c r="E19" s="47"/>
      <c r="F19" s="40"/>
    </row>
    <row r="20" spans="1:6">
      <c r="A20" s="52" t="s">
        <v>247</v>
      </c>
      <c r="B20" s="53">
        <v>0</v>
      </c>
      <c r="C20" s="48"/>
      <c r="D20" s="53">
        <v>0</v>
      </c>
      <c r="E20" s="47"/>
      <c r="F20" s="40"/>
    </row>
    <row r="21" spans="1:6">
      <c r="A21" s="43" t="s">
        <v>237</v>
      </c>
      <c r="B21" s="47">
        <v>0</v>
      </c>
      <c r="C21" s="48"/>
      <c r="D21" s="47">
        <v>0</v>
      </c>
      <c r="E21" s="47"/>
      <c r="F21" s="40"/>
    </row>
    <row r="22" spans="1:6">
      <c r="A22" s="52" t="s">
        <v>248</v>
      </c>
      <c r="B22" s="53">
        <v>-14592891</v>
      </c>
      <c r="C22" s="48"/>
      <c r="D22" s="53">
        <v>-23228062</v>
      </c>
      <c r="E22" s="47"/>
      <c r="F22" s="40"/>
    </row>
    <row r="23" spans="1:6">
      <c r="A23" s="52" t="s">
        <v>249</v>
      </c>
      <c r="B23" s="53">
        <v>-2297710</v>
      </c>
      <c r="C23" s="48"/>
      <c r="D23" s="53">
        <v>-3360963</v>
      </c>
      <c r="E23" s="47"/>
      <c r="F23" s="40"/>
    </row>
    <row r="24" spans="1:6">
      <c r="A24" s="52" t="s">
        <v>251</v>
      </c>
      <c r="B24" s="53">
        <v>0</v>
      </c>
      <c r="C24" s="48"/>
      <c r="D24" s="53">
        <v>0</v>
      </c>
      <c r="E24" s="47"/>
      <c r="F24" s="40"/>
    </row>
    <row r="25" spans="1:6">
      <c r="A25" s="43" t="s">
        <v>220</v>
      </c>
      <c r="B25" s="53">
        <v>0</v>
      </c>
      <c r="C25" s="48"/>
      <c r="D25" s="53">
        <v>0</v>
      </c>
      <c r="E25" s="47"/>
      <c r="F25" s="40"/>
    </row>
    <row r="26" spans="1:6">
      <c r="A26" s="43" t="s">
        <v>235</v>
      </c>
      <c r="B26" s="53">
        <v>-36668473</v>
      </c>
      <c r="C26" s="48"/>
      <c r="D26" s="53">
        <v>-37854972</v>
      </c>
      <c r="E26" s="47"/>
      <c r="F26" s="40"/>
    </row>
    <row r="27" spans="1:6">
      <c r="A27" s="43" t="s">
        <v>221</v>
      </c>
      <c r="B27" s="53">
        <v>-14474442</v>
      </c>
      <c r="C27" s="48"/>
      <c r="D27" s="53">
        <v>-35481548</v>
      </c>
      <c r="E27" s="47"/>
      <c r="F27" s="69">
        <f>B10+B14+B17+B34</f>
        <v>20048584</v>
      </c>
    </row>
    <row r="28" spans="1:6">
      <c r="A28" s="43" t="s">
        <v>210</v>
      </c>
      <c r="B28" s="47">
        <v>0</v>
      </c>
      <c r="C28" s="48"/>
      <c r="D28" s="47">
        <v>0</v>
      </c>
      <c r="E28" s="47"/>
      <c r="F28" s="40"/>
    </row>
    <row r="29" spans="1:6" ht="15" customHeight="1">
      <c r="A29" s="52" t="s">
        <v>252</v>
      </c>
      <c r="B29" s="53">
        <v>0</v>
      </c>
      <c r="C29" s="48"/>
      <c r="D29" s="53">
        <v>0</v>
      </c>
      <c r="E29" s="47"/>
      <c r="F29" s="40"/>
    </row>
    <row r="30" spans="1:6" ht="15" customHeight="1">
      <c r="A30" s="52" t="s">
        <v>250</v>
      </c>
      <c r="B30" s="53">
        <v>0</v>
      </c>
      <c r="C30" s="48"/>
      <c r="D30" s="53">
        <v>0</v>
      </c>
      <c r="E30" s="47"/>
      <c r="F30" s="69">
        <f>B19+B22+B23+B26+B27+B35+B37+B41</f>
        <v>-73145688</v>
      </c>
    </row>
    <row r="31" spans="1:6" ht="15" customHeight="1">
      <c r="A31" s="52" t="s">
        <v>259</v>
      </c>
      <c r="B31" s="53">
        <v>0</v>
      </c>
      <c r="C31" s="48"/>
      <c r="D31" s="53">
        <v>0</v>
      </c>
      <c r="E31" s="47"/>
      <c r="F31" s="40"/>
    </row>
    <row r="32" spans="1:6" ht="15" customHeight="1">
      <c r="A32" s="52" t="s">
        <v>253</v>
      </c>
      <c r="B32" s="53">
        <v>0</v>
      </c>
      <c r="C32" s="48"/>
      <c r="D32" s="53">
        <v>0</v>
      </c>
      <c r="E32" s="47"/>
      <c r="F32" s="40"/>
    </row>
    <row r="33" spans="1:6" ht="15" customHeight="1">
      <c r="A33" s="52" t="s">
        <v>258</v>
      </c>
      <c r="B33" s="53">
        <v>0</v>
      </c>
      <c r="C33" s="48"/>
      <c r="D33" s="53">
        <v>0</v>
      </c>
      <c r="E33" s="47"/>
      <c r="F33" s="40"/>
    </row>
    <row r="34" spans="1:6" ht="15" customHeight="1">
      <c r="A34" s="52" t="s">
        <v>254</v>
      </c>
      <c r="B34" s="53">
        <v>2060935</v>
      </c>
      <c r="C34" s="48"/>
      <c r="D34" s="53">
        <v>1085758</v>
      </c>
      <c r="E34" s="47"/>
      <c r="F34" s="40"/>
    </row>
    <row r="35" spans="1:6">
      <c r="A35" s="43" t="s">
        <v>222</v>
      </c>
      <c r="B35" s="53">
        <v>-1072407</v>
      </c>
      <c r="C35" s="48"/>
      <c r="D35" s="53">
        <v>-1128850</v>
      </c>
      <c r="E35" s="47"/>
      <c r="F35" s="40"/>
    </row>
    <row r="36" spans="1:6">
      <c r="A36" s="43" t="s">
        <v>238</v>
      </c>
      <c r="B36" s="47">
        <v>0</v>
      </c>
      <c r="C36" s="48"/>
      <c r="D36" s="47">
        <v>0</v>
      </c>
      <c r="E36" s="47"/>
      <c r="F36" s="40"/>
    </row>
    <row r="37" spans="1:6">
      <c r="A37" s="52" t="s">
        <v>255</v>
      </c>
      <c r="B37" s="53">
        <v>-2481719</v>
      </c>
      <c r="C37" s="48"/>
      <c r="D37" s="53">
        <v>-3332068</v>
      </c>
      <c r="E37" s="47"/>
      <c r="F37" s="40"/>
    </row>
    <row r="38" spans="1:6">
      <c r="A38" s="52" t="s">
        <v>257</v>
      </c>
      <c r="B38" s="53">
        <v>0</v>
      </c>
      <c r="C38" s="48"/>
      <c r="D38" s="53">
        <v>0</v>
      </c>
      <c r="E38" s="47"/>
      <c r="F38" s="40"/>
    </row>
    <row r="39" spans="1:6">
      <c r="A39" s="52" t="s">
        <v>256</v>
      </c>
      <c r="B39" s="53">
        <v>0</v>
      </c>
      <c r="C39" s="48"/>
      <c r="D39" s="53">
        <v>0</v>
      </c>
      <c r="E39" s="47"/>
      <c r="F39" s="40"/>
    </row>
    <row r="40" spans="1:6">
      <c r="A40" s="43" t="s">
        <v>223</v>
      </c>
      <c r="B40" s="53">
        <v>0</v>
      </c>
      <c r="C40" s="48"/>
      <c r="D40" s="53">
        <v>0</v>
      </c>
      <c r="E40" s="47"/>
      <c r="F40" s="40"/>
    </row>
    <row r="41" spans="1:6">
      <c r="A41" s="64" t="s">
        <v>260</v>
      </c>
      <c r="B41" s="53">
        <v>-1038585</v>
      </c>
      <c r="C41" s="48"/>
      <c r="D41" s="53">
        <v>-6544078</v>
      </c>
      <c r="E41" s="47"/>
      <c r="F41" s="40"/>
    </row>
    <row r="42" spans="1:6">
      <c r="A42" s="43" t="s">
        <v>224</v>
      </c>
      <c r="B42" s="50">
        <f>SUM(B10:B41)</f>
        <v>-53097104</v>
      </c>
      <c r="C42" s="50"/>
      <c r="D42" s="50">
        <f t="shared" ref="D42" si="0">SUM(D10:D41)</f>
        <v>-63974828</v>
      </c>
      <c r="E42" s="51"/>
      <c r="F42" s="40"/>
    </row>
    <row r="43" spans="1:6">
      <c r="A43" s="43" t="s">
        <v>26</v>
      </c>
      <c r="B43" s="51">
        <v>0</v>
      </c>
      <c r="C43" s="51"/>
      <c r="D43" s="51">
        <v>0</v>
      </c>
      <c r="E43" s="51"/>
      <c r="F43" s="40"/>
    </row>
    <row r="44" spans="1:6">
      <c r="A44" s="52" t="s">
        <v>225</v>
      </c>
      <c r="B44" s="53">
        <v>0</v>
      </c>
      <c r="C44" s="48"/>
      <c r="D44" s="53">
        <v>0</v>
      </c>
      <c r="E44" s="47"/>
      <c r="F44" s="40"/>
    </row>
    <row r="45" spans="1:6">
      <c r="A45" s="52" t="s">
        <v>226</v>
      </c>
      <c r="B45" s="53">
        <v>0</v>
      </c>
      <c r="C45" s="48"/>
      <c r="D45" s="53">
        <v>0</v>
      </c>
      <c r="E45" s="47"/>
      <c r="F45" s="40"/>
    </row>
    <row r="46" spans="1:6">
      <c r="A46" s="52" t="s">
        <v>236</v>
      </c>
      <c r="B46" s="53">
        <v>0</v>
      </c>
      <c r="C46" s="48"/>
      <c r="D46" s="53">
        <v>0</v>
      </c>
      <c r="E46" s="47"/>
      <c r="F46" s="40"/>
    </row>
    <row r="47" spans="1:6">
      <c r="A47" s="43" t="s">
        <v>243</v>
      </c>
      <c r="B47" s="50">
        <f>SUM(B42:B46)</f>
        <v>-53097104</v>
      </c>
      <c r="C47" s="50"/>
      <c r="D47" s="50">
        <f t="shared" ref="D47" si="1">SUM(D42:D46)</f>
        <v>-63974828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5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8"/>
      <c r="D55" s="58">
        <f t="shared" ref="D55" si="2">SUM(D50:D54)</f>
        <v>0</v>
      </c>
      <c r="E55" s="35"/>
      <c r="F55" s="35"/>
    </row>
    <row r="56" spans="1:6">
      <c r="A56" s="59"/>
      <c r="B56" s="60"/>
      <c r="C56" s="60"/>
      <c r="D56" s="60"/>
      <c r="E56" s="35"/>
      <c r="F56" s="35"/>
    </row>
    <row r="57" spans="1:6" ht="15.75" thickBot="1">
      <c r="A57" s="57" t="s">
        <v>246</v>
      </c>
      <c r="B57" s="61">
        <f>B47+B55</f>
        <v>-53097104</v>
      </c>
      <c r="C57" s="68"/>
      <c r="D57" s="61">
        <f t="shared" ref="D57" si="3">D47+D55</f>
        <v>-63974828</v>
      </c>
      <c r="E57" s="35"/>
      <c r="F57" s="35"/>
    </row>
    <row r="58" spans="1:6" ht="15.75" thickTop="1">
      <c r="A58" s="59"/>
      <c r="B58" s="60"/>
      <c r="C58" s="60"/>
      <c r="D58" s="60"/>
      <c r="E58" s="35"/>
      <c r="F58" s="35"/>
    </row>
    <row r="59" spans="1:6">
      <c r="A59" s="62" t="s">
        <v>234</v>
      </c>
      <c r="B59" s="60"/>
      <c r="C59" s="60"/>
      <c r="D59" s="60"/>
      <c r="E59" s="37"/>
      <c r="F59" s="37"/>
    </row>
    <row r="60" spans="1:6">
      <c r="A60" s="59" t="s">
        <v>227</v>
      </c>
      <c r="B60" s="53"/>
      <c r="C60" s="47"/>
      <c r="D60" s="53"/>
      <c r="E60" s="37"/>
      <c r="F60" s="37"/>
    </row>
    <row r="61" spans="1:6">
      <c r="A61" s="59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3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Ermira Puriqi</cp:lastModifiedBy>
  <cp:lastPrinted>2016-10-03T09:59:38Z</cp:lastPrinted>
  <dcterms:created xsi:type="dcterms:W3CDTF">2012-01-19T09:31:29Z</dcterms:created>
  <dcterms:modified xsi:type="dcterms:W3CDTF">2025-07-30T20:56:05Z</dcterms:modified>
</cp:coreProperties>
</file>